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0" yWindow="3570" windowWidth="15120" windowHeight="8010" activeTab="1"/>
  </bookViews>
  <sheets>
    <sheet name="Исполнение" sheetId="4" r:id="rId1"/>
    <sheet name="Темп роста" sheetId="7" r:id="rId2"/>
    <sheet name="Исполнение МБ" sheetId="6" r:id="rId3"/>
  </sheets>
  <definedNames>
    <definedName name="_xlnm.Print_Titles" localSheetId="0">Исполнение!$2:$6</definedName>
    <definedName name="_xlnm.Print_Area" localSheetId="0">Исполнение!$A$1:$I$30</definedName>
    <definedName name="_xlnm.Print_Area" localSheetId="2">'Исполнение МБ'!$A$1:$T$28</definedName>
  </definedNames>
  <calcPr calcId="124519"/>
</workbook>
</file>

<file path=xl/calcChain.xml><?xml version="1.0" encoding="utf-8"?>
<calcChain xmlns="http://schemas.openxmlformats.org/spreadsheetml/2006/main">
  <c r="D17" i="7"/>
  <c r="G17"/>
  <c r="G18"/>
  <c r="G19"/>
  <c r="G20"/>
  <c r="G21"/>
  <c r="G22"/>
  <c r="G23"/>
  <c r="G24"/>
  <c r="G25"/>
  <c r="G26"/>
  <c r="G27"/>
  <c r="G28"/>
  <c r="G29"/>
  <c r="G30"/>
  <c r="G16"/>
  <c r="G8"/>
  <c r="G9"/>
  <c r="G10"/>
  <c r="G11"/>
  <c r="G12"/>
  <c r="G13"/>
  <c r="G14"/>
  <c r="G7"/>
  <c r="D30"/>
  <c r="D8"/>
  <c r="D9"/>
  <c r="D10"/>
  <c r="D11"/>
  <c r="D12"/>
  <c r="D13"/>
  <c r="D14"/>
  <c r="D15"/>
  <c r="D18"/>
  <c r="D19"/>
  <c r="D20"/>
  <c r="D21"/>
  <c r="D22"/>
  <c r="D23"/>
  <c r="D24"/>
  <c r="D25"/>
  <c r="D26"/>
  <c r="D27"/>
  <c r="D28"/>
  <c r="D29"/>
  <c r="D7"/>
  <c r="I15" i="4"/>
  <c r="I16"/>
  <c r="I18"/>
  <c r="I19"/>
  <c r="I20"/>
  <c r="I21"/>
  <c r="I22"/>
  <c r="I23"/>
  <c r="I24"/>
  <c r="I25"/>
  <c r="I26"/>
  <c r="I27"/>
  <c r="I28"/>
  <c r="I29"/>
  <c r="I30"/>
  <c r="I8"/>
  <c r="I10"/>
  <c r="I11"/>
  <c r="I12"/>
  <c r="I13"/>
  <c r="I14"/>
  <c r="I7"/>
  <c r="E16"/>
  <c r="E18"/>
  <c r="E19"/>
  <c r="E20"/>
  <c r="E21"/>
  <c r="E22"/>
  <c r="E23"/>
  <c r="E24"/>
  <c r="E25"/>
  <c r="E26"/>
  <c r="E27"/>
  <c r="E28"/>
  <c r="E29"/>
  <c r="E8"/>
  <c r="E10"/>
  <c r="E11"/>
  <c r="E12"/>
  <c r="E13"/>
  <c r="E14"/>
  <c r="E15"/>
  <c r="E7"/>
  <c r="H18" l="1"/>
  <c r="H19"/>
  <c r="H20"/>
  <c r="H21"/>
  <c r="H22"/>
  <c r="H23"/>
  <c r="H24"/>
  <c r="H25"/>
  <c r="H26"/>
  <c r="H27"/>
  <c r="H28"/>
  <c r="H29"/>
  <c r="H8"/>
  <c r="H10"/>
  <c r="H11"/>
  <c r="H12"/>
  <c r="H13"/>
  <c r="H14"/>
  <c r="H7"/>
  <c r="D8"/>
  <c r="D10"/>
  <c r="D11"/>
  <c r="D12"/>
  <c r="D13"/>
  <c r="D14"/>
  <c r="D15"/>
  <c r="D18"/>
  <c r="D19"/>
  <c r="D20"/>
  <c r="D21"/>
  <c r="D22"/>
  <c r="D23"/>
  <c r="D24"/>
  <c r="D25"/>
  <c r="D26"/>
  <c r="D27"/>
  <c r="D28"/>
  <c r="D29"/>
  <c r="D7"/>
  <c r="I17" l="1"/>
  <c r="E17"/>
  <c r="D17"/>
  <c r="I9"/>
  <c r="E9"/>
  <c r="H9" l="1"/>
  <c r="H17"/>
  <c r="D9"/>
</calcChain>
</file>

<file path=xl/sharedStrings.xml><?xml version="1.0" encoding="utf-8"?>
<sst xmlns="http://schemas.openxmlformats.org/spreadsheetml/2006/main" count="125" uniqueCount="71">
  <si>
    <t xml:space="preserve">  ПЛАТЕЖИ ПРИ ПОЛЬЗОВАНИИ ПРИРОДНЫМИ РЕСУРСАМИ</t>
  </si>
  <si>
    <t>Наименование организации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</si>
  <si>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</si>
  <si>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</si>
  <si>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</si>
  <si>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</si>
  <si>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</si>
  <si>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</si>
  <si>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</si>
  <si>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</si>
  <si>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</si>
  <si>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</si>
  <si>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</si>
  <si>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</si>
  <si>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</si>
  <si>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</si>
  <si>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</si>
  <si>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</si>
  <si>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</si>
  <si>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</si>
  <si>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</si>
  <si>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</si>
  <si>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</si>
  <si>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</si>
  <si>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</si>
  <si>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</si>
  <si>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</si>
  <si>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</si>
  <si>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</si>
  <si>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</si>
  <si>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</si>
  <si>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</si>
  <si>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</si>
  <si>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</si>
  <si>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</si>
  <si>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</si>
  <si>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</si>
  <si>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</si>
  <si>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</si>
  <si>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</si>
  <si>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г.Ковылкино</t>
  </si>
  <si>
    <t>г.Рузаевка</t>
  </si>
  <si>
    <t>г.Саранск</t>
  </si>
  <si>
    <t xml:space="preserve">ИТОГО </t>
  </si>
  <si>
    <t>тыс. рублей</t>
  </si>
  <si>
    <t>ДОХОДЫ БЮДЖЕТА - Всего</t>
  </si>
  <si>
    <t>НАЛОГОВЫЕ  ДОХОДЫ</t>
  </si>
  <si>
    <t>НАЛОГИ НА ПРИБЫЛЬ, ДОХОДЫ</t>
  </si>
  <si>
    <t xml:space="preserve">Консолидированный бюджет субъекта Российской Федерации </t>
  </si>
  <si>
    <t>Наименование показателя</t>
  </si>
  <si>
    <t>Доля</t>
  </si>
  <si>
    <t>1</t>
  </si>
  <si>
    <t>2</t>
  </si>
  <si>
    <t>3</t>
  </si>
  <si>
    <t>5</t>
  </si>
  <si>
    <t>6</t>
  </si>
  <si>
    <t>7</t>
  </si>
  <si>
    <t xml:space="preserve">Республиканский бюджет субъекта Российской Федерации </t>
  </si>
  <si>
    <t>ъ</t>
  </si>
  <si>
    <t>рублей</t>
  </si>
  <si>
    <t>Утверждено</t>
  </si>
  <si>
    <t>Исполнено</t>
  </si>
  <si>
    <t>Темп роста 2015/2014</t>
  </si>
  <si>
    <t>Доходная часть местных бюджетов на 01.04.2015</t>
  </si>
  <si>
    <t>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</si>
  <si>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</si>
  <si>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</si>
  <si>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Анализ доходной части консолидированного бюджета Республики Мордовия за 1 полугодие 2015</t>
  </si>
  <si>
    <t>Исполнение доходной части консолидированного бюджета Республики Мордовия за 1 полугодие 2015</t>
  </si>
  <si>
    <t>Исполнено за 1 полугодие 2014</t>
  </si>
  <si>
    <t>Исполнено за 1 полугодие 2015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</si>
</sst>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/>
    <xf numFmtId="0" fontId="6" fillId="0" borderId="0"/>
    <xf numFmtId="0" fontId="8" fillId="0" borderId="0"/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1" applyFont="1" applyFill="1"/>
    <xf numFmtId="0" fontId="5" fillId="2" borderId="1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3" fillId="0" borderId="0" xfId="1" applyFont="1" applyFill="1"/>
    <xf numFmtId="0" fontId="4" fillId="3" borderId="0" xfId="1" applyFont="1" applyFill="1"/>
    <xf numFmtId="49" fontId="7" fillId="4" borderId="5" xfId="2" applyNumberFormat="1" applyFont="1" applyFill="1" applyBorder="1" applyAlignment="1">
      <alignment horizontal="center" vertical="center" wrapText="1"/>
    </xf>
    <xf numFmtId="0" fontId="8" fillId="0" borderId="0" xfId="3"/>
    <xf numFmtId="49" fontId="6" fillId="0" borderId="6" xfId="2" applyNumberFormat="1" applyFill="1" applyBorder="1" applyAlignment="1">
      <alignment horizontal="left" wrapText="1"/>
    </xf>
    <xf numFmtId="4" fontId="8" fillId="0" borderId="6" xfId="3" applyNumberFormat="1" applyBorder="1"/>
    <xf numFmtId="49" fontId="3" fillId="3" borderId="6" xfId="2" applyNumberFormat="1" applyFont="1" applyFill="1" applyBorder="1" applyAlignment="1">
      <alignment horizontal="left" wrapText="1"/>
    </xf>
    <xf numFmtId="4" fontId="1" fillId="3" borderId="6" xfId="3" applyNumberFormat="1" applyFont="1" applyFill="1" applyBorder="1"/>
    <xf numFmtId="0" fontId="8" fillId="3" borderId="0" xfId="3" applyFill="1"/>
    <xf numFmtId="0" fontId="4" fillId="0" borderId="0" xfId="1" applyFont="1" applyFill="1"/>
    <xf numFmtId="49" fontId="5" fillId="2" borderId="0" xfId="1" applyNumberFormat="1" applyFont="1" applyFill="1" applyBorder="1"/>
    <xf numFmtId="4" fontId="13" fillId="0" borderId="6" xfId="0" applyNumberFormat="1" applyFont="1" applyFill="1" applyBorder="1" applyAlignment="1"/>
    <xf numFmtId="4" fontId="13" fillId="0" borderId="16" xfId="0" applyNumberFormat="1" applyFont="1" applyFill="1" applyBorder="1" applyAlignment="1"/>
    <xf numFmtId="0" fontId="5" fillId="2" borderId="2" xfId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wrapText="1" indent="1"/>
    </xf>
    <xf numFmtId="0" fontId="14" fillId="0" borderId="19" xfId="1" applyFont="1" applyFill="1" applyBorder="1" applyAlignment="1">
      <alignment wrapText="1"/>
    </xf>
    <xf numFmtId="0" fontId="14" fillId="0" borderId="20" xfId="1" applyFont="1" applyFill="1" applyBorder="1" applyAlignment="1">
      <alignment wrapText="1"/>
    </xf>
    <xf numFmtId="4" fontId="11" fillId="0" borderId="16" xfId="0" applyNumberFormat="1" applyFont="1" applyFill="1" applyBorder="1" applyAlignment="1"/>
    <xf numFmtId="165" fontId="11" fillId="2" borderId="9" xfId="4" applyNumberFormat="1" applyFont="1" applyFill="1" applyBorder="1" applyAlignment="1">
      <alignment horizontal="right"/>
    </xf>
    <xf numFmtId="165" fontId="13" fillId="2" borderId="9" xfId="4" applyNumberFormat="1" applyFont="1" applyFill="1" applyBorder="1" applyAlignment="1">
      <alignment horizontal="right"/>
    </xf>
    <xf numFmtId="165" fontId="11" fillId="2" borderId="6" xfId="4" applyNumberFormat="1" applyFont="1" applyFill="1" applyBorder="1" applyAlignment="1">
      <alignment horizontal="right"/>
    </xf>
    <xf numFmtId="165" fontId="13" fillId="2" borderId="6" xfId="4" applyNumberFormat="1" applyFont="1" applyFill="1" applyBorder="1" applyAlignment="1">
      <alignment horizontal="right"/>
    </xf>
    <xf numFmtId="0" fontId="5" fillId="2" borderId="24" xfId="1" applyFont="1" applyFill="1" applyBorder="1" applyAlignment="1">
      <alignment horizontal="center" vertical="center"/>
    </xf>
    <xf numFmtId="165" fontId="11" fillId="2" borderId="21" xfId="4" applyNumberFormat="1" applyFont="1" applyFill="1" applyBorder="1" applyAlignment="1">
      <alignment horizontal="right"/>
    </xf>
    <xf numFmtId="165" fontId="13" fillId="2" borderId="21" xfId="4" applyNumberFormat="1" applyFont="1" applyFill="1" applyBorder="1" applyAlignment="1">
      <alignment horizontal="right"/>
    </xf>
    <xf numFmtId="165" fontId="13" fillId="2" borderId="12" xfId="4" applyNumberFormat="1" applyFont="1" applyFill="1" applyBorder="1" applyAlignment="1">
      <alignment horizontal="right"/>
    </xf>
    <xf numFmtId="165" fontId="13" fillId="2" borderId="15" xfId="4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wrapText="1" indent="1"/>
    </xf>
    <xf numFmtId="0" fontId="14" fillId="0" borderId="28" xfId="1" applyFont="1" applyFill="1" applyBorder="1" applyAlignment="1">
      <alignment wrapText="1"/>
    </xf>
    <xf numFmtId="0" fontId="14" fillId="0" borderId="29" xfId="1" applyFont="1" applyFill="1" applyBorder="1" applyAlignment="1">
      <alignment wrapText="1"/>
    </xf>
    <xf numFmtId="0" fontId="15" fillId="0" borderId="30" xfId="0" applyFont="1" applyFill="1" applyBorder="1" applyAlignment="1">
      <alignment horizontal="left" wrapText="1" indent="1"/>
    </xf>
    <xf numFmtId="0" fontId="16" fillId="2" borderId="4" xfId="1" applyFont="1" applyFill="1" applyBorder="1" applyAlignment="1">
      <alignment horizontal="center" vertical="center"/>
    </xf>
    <xf numFmtId="0" fontId="10" fillId="0" borderId="0" xfId="0" applyFont="1"/>
    <xf numFmtId="0" fontId="16" fillId="2" borderId="31" xfId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wrapText="1"/>
    </xf>
    <xf numFmtId="164" fontId="18" fillId="0" borderId="25" xfId="0" applyNumberFormat="1" applyFont="1" applyBorder="1" applyAlignment="1">
      <alignment wrapText="1"/>
    </xf>
    <xf numFmtId="3" fontId="13" fillId="0" borderId="6" xfId="0" applyNumberFormat="1" applyFont="1" applyFill="1" applyBorder="1" applyAlignment="1"/>
    <xf numFmtId="3" fontId="13" fillId="0" borderId="32" xfId="0" applyNumberFormat="1" applyFont="1" applyFill="1" applyBorder="1" applyAlignment="1"/>
    <xf numFmtId="165" fontId="9" fillId="0" borderId="25" xfId="4" applyNumberFormat="1" applyFont="1" applyBorder="1" applyAlignment="1">
      <alignment wrapText="1"/>
    </xf>
    <xf numFmtId="165" fontId="18" fillId="0" borderId="25" xfId="4" applyNumberFormat="1" applyFont="1" applyBorder="1" applyAlignment="1">
      <alignment wrapText="1"/>
    </xf>
    <xf numFmtId="165" fontId="18" fillId="0" borderId="32" xfId="4" applyNumberFormat="1" applyFont="1" applyBorder="1" applyAlignment="1">
      <alignment wrapText="1"/>
    </xf>
    <xf numFmtId="0" fontId="19" fillId="2" borderId="0" xfId="1" applyFont="1" applyFill="1" applyAlignment="1">
      <alignment horizontal="right"/>
    </xf>
    <xf numFmtId="0" fontId="17" fillId="0" borderId="0" xfId="0" applyFont="1" applyAlignment="1">
      <alignment horizontal="right"/>
    </xf>
    <xf numFmtId="0" fontId="16" fillId="2" borderId="34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top" wrapText="1"/>
    </xf>
    <xf numFmtId="49" fontId="11" fillId="2" borderId="26" xfId="1" applyNumberFormat="1" applyFont="1" applyFill="1" applyBorder="1" applyAlignment="1">
      <alignment horizontal="center" vertical="top" wrapText="1"/>
    </xf>
    <xf numFmtId="49" fontId="11" fillId="2" borderId="16" xfId="1" applyNumberFormat="1" applyFont="1" applyFill="1" applyBorder="1" applyAlignment="1">
      <alignment horizontal="center" vertical="top" wrapText="1"/>
    </xf>
    <xf numFmtId="49" fontId="11" fillId="2" borderId="6" xfId="1" applyNumberFormat="1" applyFont="1" applyFill="1" applyBorder="1" applyAlignment="1">
      <alignment horizontal="center" vertical="top" wrapText="1"/>
    </xf>
    <xf numFmtId="49" fontId="11" fillId="2" borderId="33" xfId="1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/>
    </xf>
    <xf numFmtId="0" fontId="18" fillId="0" borderId="0" xfId="3" applyFont="1" applyAlignment="1">
      <alignment horizontal="right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E3"/>
    </sheetView>
  </sheetViews>
  <sheetFormatPr defaultRowHeight="12.75"/>
  <cols>
    <col min="1" max="1" width="50.7109375" style="1" customWidth="1"/>
    <col min="2" max="2" width="33.85546875" style="1" customWidth="1"/>
    <col min="3" max="3" width="29.42578125" style="1" customWidth="1"/>
    <col min="4" max="5" width="14.7109375" style="1" customWidth="1"/>
    <col min="6" max="7" width="31.5703125" style="1" customWidth="1"/>
    <col min="8" max="9" width="22.28515625" style="1" customWidth="1"/>
    <col min="10" max="16384" width="9.140625" style="1"/>
  </cols>
  <sheetData>
    <row r="1" spans="1:9" ht="18.75">
      <c r="A1" s="49" t="s">
        <v>68</v>
      </c>
      <c r="B1" s="49"/>
      <c r="C1" s="49"/>
      <c r="D1" s="49"/>
      <c r="E1" s="49"/>
      <c r="F1" s="49"/>
      <c r="G1" s="49"/>
      <c r="H1" s="49"/>
      <c r="I1" s="49"/>
    </row>
    <row r="2" spans="1:9">
      <c r="A2" s="2"/>
      <c r="B2" s="14"/>
      <c r="C2" s="14"/>
      <c r="D2" s="14"/>
      <c r="E2" s="14"/>
      <c r="F2" s="14"/>
      <c r="G2" s="14"/>
      <c r="I2" s="46" t="s">
        <v>59</v>
      </c>
    </row>
    <row r="3" spans="1:9" ht="42" customHeight="1">
      <c r="A3" s="52" t="s">
        <v>49</v>
      </c>
      <c r="B3" s="61" t="s">
        <v>48</v>
      </c>
      <c r="C3" s="62"/>
      <c r="D3" s="62"/>
      <c r="E3" s="63"/>
      <c r="F3" s="61" t="s">
        <v>57</v>
      </c>
      <c r="G3" s="62"/>
      <c r="H3" s="62"/>
      <c r="I3" s="63"/>
    </row>
    <row r="4" spans="1:9" ht="12.75" customHeight="1">
      <c r="A4" s="53"/>
      <c r="B4" s="55" t="s">
        <v>60</v>
      </c>
      <c r="C4" s="57" t="s">
        <v>61</v>
      </c>
      <c r="D4" s="50" t="s">
        <v>62</v>
      </c>
      <c r="E4" s="50" t="s">
        <v>50</v>
      </c>
      <c r="F4" s="55" t="s">
        <v>60</v>
      </c>
      <c r="G4" s="57" t="s">
        <v>61</v>
      </c>
      <c r="H4" s="50" t="s">
        <v>62</v>
      </c>
      <c r="I4" s="59" t="s">
        <v>50</v>
      </c>
    </row>
    <row r="5" spans="1:9" ht="62.25" customHeight="1">
      <c r="A5" s="54"/>
      <c r="B5" s="56"/>
      <c r="C5" s="58"/>
      <c r="D5" s="51"/>
      <c r="E5" s="51"/>
      <c r="F5" s="56"/>
      <c r="G5" s="58"/>
      <c r="H5" s="51"/>
      <c r="I5" s="60"/>
    </row>
    <row r="6" spans="1:9" ht="13.5" thickBot="1">
      <c r="A6" s="17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27">
        <v>7</v>
      </c>
      <c r="I6" s="27">
        <v>8</v>
      </c>
    </row>
    <row r="7" spans="1:9" ht="18.75">
      <c r="A7" s="18" t="s">
        <v>45</v>
      </c>
      <c r="B7" s="22">
        <v>39472888969.709999</v>
      </c>
      <c r="C7" s="22">
        <v>17033179265.290001</v>
      </c>
      <c r="D7" s="23">
        <f>C7/B7</f>
        <v>0.43151590141680835</v>
      </c>
      <c r="E7" s="25">
        <f>C7/$C$7</f>
        <v>1</v>
      </c>
      <c r="F7" s="22">
        <v>34631834256</v>
      </c>
      <c r="G7" s="22">
        <v>15108537151.629999</v>
      </c>
      <c r="H7" s="28">
        <f>G7/F7</f>
        <v>0.43626153440060511</v>
      </c>
      <c r="I7" s="28">
        <f>G7/$G$7</f>
        <v>1</v>
      </c>
    </row>
    <row r="8" spans="1:9" s="4" customFormat="1" ht="32.25">
      <c r="A8" s="19" t="s">
        <v>2</v>
      </c>
      <c r="B8" s="22">
        <v>27253320906.310001</v>
      </c>
      <c r="C8" s="22">
        <v>10685571460.08</v>
      </c>
      <c r="D8" s="23">
        <f t="shared" ref="D8:D29" si="0">C8/B8</f>
        <v>0.39208328030239992</v>
      </c>
      <c r="E8" s="25">
        <f t="shared" ref="E8:E29" si="1">C8/$C$7</f>
        <v>0.62733863676612167</v>
      </c>
      <c r="F8" s="22">
        <v>22374436000</v>
      </c>
      <c r="G8" s="22">
        <v>8685201982.3899994</v>
      </c>
      <c r="H8" s="28">
        <f t="shared" ref="H8:H29" si="2">G8/F8</f>
        <v>0.38817523634517531</v>
      </c>
      <c r="I8" s="28">
        <f t="shared" ref="I8:I30" si="3">G8/$G$7</f>
        <v>0.57485393160336429</v>
      </c>
    </row>
    <row r="9" spans="1:9" s="4" customFormat="1" ht="18.75">
      <c r="A9" s="19" t="s">
        <v>46</v>
      </c>
      <c r="B9" s="22">
        <v>23803292040</v>
      </c>
      <c r="C9" s="22">
        <v>10163523839.1</v>
      </c>
      <c r="D9" s="23">
        <f t="shared" si="0"/>
        <v>0.4269797564984209</v>
      </c>
      <c r="E9" s="25">
        <f t="shared" si="1"/>
        <v>0.59668977122850475</v>
      </c>
      <c r="F9" s="22">
        <v>19756527600</v>
      </c>
      <c r="G9" s="22">
        <v>8496568885.3499994</v>
      </c>
      <c r="H9" s="28">
        <f t="shared" si="2"/>
        <v>0.43006387850008621</v>
      </c>
      <c r="I9" s="28">
        <f t="shared" si="3"/>
        <v>0.56236873233179552</v>
      </c>
    </row>
    <row r="10" spans="1:9" s="13" customFormat="1" ht="18.75">
      <c r="A10" s="20" t="s">
        <v>47</v>
      </c>
      <c r="B10" s="16">
        <v>11813661240</v>
      </c>
      <c r="C10" s="15">
        <v>4558072707</v>
      </c>
      <c r="D10" s="24">
        <f t="shared" si="0"/>
        <v>0.38583065947132239</v>
      </c>
      <c r="E10" s="26">
        <f t="shared" si="1"/>
        <v>0.26759964396596136</v>
      </c>
      <c r="F10" s="15">
        <v>9158960000</v>
      </c>
      <c r="G10" s="16">
        <v>3543223487.5300002</v>
      </c>
      <c r="H10" s="29">
        <f t="shared" si="2"/>
        <v>0.38685871403849348</v>
      </c>
      <c r="I10" s="29">
        <f t="shared" si="3"/>
        <v>0.23451797165867486</v>
      </c>
    </row>
    <row r="11" spans="1:9" s="13" customFormat="1" ht="48">
      <c r="A11" s="20" t="s">
        <v>3</v>
      </c>
      <c r="B11" s="16">
        <v>7162569900</v>
      </c>
      <c r="C11" s="15">
        <v>3421164554.3800001</v>
      </c>
      <c r="D11" s="24">
        <f t="shared" si="0"/>
        <v>0.47764484007060093</v>
      </c>
      <c r="E11" s="26">
        <f t="shared" si="1"/>
        <v>0.20085296473991832</v>
      </c>
      <c r="F11" s="15">
        <v>7020053000</v>
      </c>
      <c r="G11" s="16">
        <v>3343991998.4000001</v>
      </c>
      <c r="H11" s="29">
        <f t="shared" si="2"/>
        <v>0.47634854016059425</v>
      </c>
      <c r="I11" s="29">
        <f t="shared" si="3"/>
        <v>0.22133128871707017</v>
      </c>
    </row>
    <row r="12" spans="1:9" s="13" customFormat="1" ht="18.75">
      <c r="A12" s="20" t="s">
        <v>4</v>
      </c>
      <c r="B12" s="16">
        <v>1271429500</v>
      </c>
      <c r="C12" s="15">
        <v>688528865.78999996</v>
      </c>
      <c r="D12" s="24">
        <f t="shared" si="0"/>
        <v>0.54153916185679185</v>
      </c>
      <c r="E12" s="26">
        <f t="shared" si="1"/>
        <v>4.0422803932620814E-2</v>
      </c>
      <c r="F12" s="15">
        <v>742642500</v>
      </c>
      <c r="G12" s="16">
        <v>433208091.83999997</v>
      </c>
      <c r="H12" s="30">
        <f t="shared" si="2"/>
        <v>0.5833332886819701</v>
      </c>
      <c r="I12" s="29">
        <f t="shared" si="3"/>
        <v>2.8673066590914984E-2</v>
      </c>
    </row>
    <row r="13" spans="1:9" ht="18.75">
      <c r="A13" s="20" t="s">
        <v>5</v>
      </c>
      <c r="B13" s="16">
        <v>3331452400</v>
      </c>
      <c r="C13" s="15">
        <v>1419163093.0699999</v>
      </c>
      <c r="D13" s="24">
        <f t="shared" si="0"/>
        <v>0.4259893051661191</v>
      </c>
      <c r="E13" s="26">
        <f t="shared" si="1"/>
        <v>8.3317569255080451E-2</v>
      </c>
      <c r="F13" s="15">
        <v>2699959900</v>
      </c>
      <c r="G13" s="16">
        <v>1154956172.48</v>
      </c>
      <c r="H13" s="24">
        <f t="shared" si="2"/>
        <v>0.42776789850841862</v>
      </c>
      <c r="I13" s="29">
        <f t="shared" si="3"/>
        <v>7.6443944300418024E-2</v>
      </c>
    </row>
    <row r="14" spans="1:9" ht="48">
      <c r="A14" s="20" t="s">
        <v>6</v>
      </c>
      <c r="B14" s="16">
        <v>43648400</v>
      </c>
      <c r="C14" s="15">
        <v>12197800.07</v>
      </c>
      <c r="D14" s="24">
        <f t="shared" si="0"/>
        <v>0.27945583503633581</v>
      </c>
      <c r="E14" s="26">
        <f t="shared" si="1"/>
        <v>7.1611998441515408E-4</v>
      </c>
      <c r="F14" s="15">
        <v>43648400</v>
      </c>
      <c r="G14" s="16">
        <v>12197800.07</v>
      </c>
      <c r="H14" s="24">
        <f t="shared" si="2"/>
        <v>0.27945583503633581</v>
      </c>
      <c r="I14" s="29">
        <f t="shared" si="3"/>
        <v>8.0734487711035807E-4</v>
      </c>
    </row>
    <row r="15" spans="1:9" ht="18.75">
      <c r="A15" s="20" t="s">
        <v>7</v>
      </c>
      <c r="B15" s="16">
        <v>179810700</v>
      </c>
      <c r="C15" s="15">
        <v>64314153.920000002</v>
      </c>
      <c r="D15" s="24">
        <f t="shared" si="0"/>
        <v>0.3576770121021719</v>
      </c>
      <c r="E15" s="26">
        <f t="shared" si="1"/>
        <v>3.7758161831278662E-3</v>
      </c>
      <c r="F15" s="15">
        <v>90640200</v>
      </c>
      <c r="G15" s="16">
        <v>8928020.5399999991</v>
      </c>
      <c r="H15" s="24"/>
      <c r="I15" s="29">
        <f t="shared" si="3"/>
        <v>5.9092554430637196E-4</v>
      </c>
    </row>
    <row r="16" spans="1:9" ht="48">
      <c r="A16" s="20" t="s">
        <v>8</v>
      </c>
      <c r="B16" s="16">
        <v>719900</v>
      </c>
      <c r="C16" s="15">
        <v>82664.87</v>
      </c>
      <c r="D16" s="24"/>
      <c r="E16" s="26">
        <f t="shared" si="1"/>
        <v>4.8531673807046359E-6</v>
      </c>
      <c r="F16" s="15">
        <v>623600</v>
      </c>
      <c r="G16" s="16">
        <v>63314.49</v>
      </c>
      <c r="H16" s="24"/>
      <c r="I16" s="29">
        <f t="shared" si="3"/>
        <v>4.1906433008419517E-6</v>
      </c>
    </row>
    <row r="17" spans="1:9" ht="18.75">
      <c r="A17" s="19" t="s">
        <v>64</v>
      </c>
      <c r="B17" s="22">
        <v>3450028866.3099999</v>
      </c>
      <c r="C17" s="22">
        <v>522047620.97999996</v>
      </c>
      <c r="D17" s="23">
        <f t="shared" si="0"/>
        <v>0.15131688493330181</v>
      </c>
      <c r="E17" s="25">
        <f t="shared" si="1"/>
        <v>3.0648865537617045E-2</v>
      </c>
      <c r="F17" s="22">
        <v>2617908400</v>
      </c>
      <c r="G17" s="22">
        <v>188633097.03999999</v>
      </c>
      <c r="H17" s="23">
        <f t="shared" si="2"/>
        <v>7.205488818478141E-2</v>
      </c>
      <c r="I17" s="28">
        <f t="shared" si="3"/>
        <v>1.2485199271568732E-2</v>
      </c>
    </row>
    <row r="18" spans="1:9" ht="51.75" customHeight="1">
      <c r="A18" s="20" t="s">
        <v>9</v>
      </c>
      <c r="B18" s="16">
        <v>526744300</v>
      </c>
      <c r="C18" s="15">
        <v>188206869.13999999</v>
      </c>
      <c r="D18" s="24">
        <f t="shared" si="0"/>
        <v>0.35730214667723975</v>
      </c>
      <c r="E18" s="26">
        <f t="shared" si="1"/>
        <v>1.1049426898449051E-2</v>
      </c>
      <c r="F18" s="15">
        <v>152252700</v>
      </c>
      <c r="G18" s="16">
        <v>36010090.810000002</v>
      </c>
      <c r="H18" s="24">
        <f t="shared" si="2"/>
        <v>0.23651528550889411</v>
      </c>
      <c r="I18" s="29">
        <f t="shared" si="3"/>
        <v>2.3834266976743689E-3</v>
      </c>
    </row>
    <row r="19" spans="1:9" ht="32.25">
      <c r="A19" s="20" t="s">
        <v>0</v>
      </c>
      <c r="B19" s="16">
        <v>55856000</v>
      </c>
      <c r="C19" s="15">
        <v>24988537.940000001</v>
      </c>
      <c r="D19" s="24">
        <f t="shared" si="0"/>
        <v>0.44737428279862507</v>
      </c>
      <c r="E19" s="26">
        <f t="shared" si="1"/>
        <v>1.4670507220528894E-3</v>
      </c>
      <c r="F19" s="15">
        <v>30856000</v>
      </c>
      <c r="G19" s="16">
        <v>15158700.83</v>
      </c>
      <c r="H19" s="24">
        <f t="shared" si="2"/>
        <v>0.49127238883847552</v>
      </c>
      <c r="I19" s="29">
        <f t="shared" si="3"/>
        <v>1.0033202207378885E-3</v>
      </c>
    </row>
    <row r="20" spans="1:9" ht="48">
      <c r="A20" s="20" t="s">
        <v>11</v>
      </c>
      <c r="B20" s="16">
        <v>52697848.670000002</v>
      </c>
      <c r="C20" s="15">
        <v>36761076.310000002</v>
      </c>
      <c r="D20" s="24">
        <f t="shared" si="0"/>
        <v>0.69758210700786094</v>
      </c>
      <c r="E20" s="26">
        <f t="shared" si="1"/>
        <v>2.1582040403291748E-3</v>
      </c>
      <c r="F20" s="15">
        <v>28420900</v>
      </c>
      <c r="G20" s="16">
        <v>22520665.27</v>
      </c>
      <c r="H20" s="24">
        <f t="shared" si="2"/>
        <v>0.79239803348943905</v>
      </c>
      <c r="I20" s="29">
        <f t="shared" si="3"/>
        <v>1.4905920436890435E-3</v>
      </c>
    </row>
    <row r="21" spans="1:9" ht="32.25">
      <c r="A21" s="20" t="s">
        <v>12</v>
      </c>
      <c r="B21" s="16">
        <v>2348487051.1399999</v>
      </c>
      <c r="C21" s="15">
        <v>125391206.23</v>
      </c>
      <c r="D21" s="24">
        <f t="shared" si="0"/>
        <v>5.3392334511332629E-2</v>
      </c>
      <c r="E21" s="26">
        <f t="shared" si="1"/>
        <v>7.3615855429597123E-3</v>
      </c>
      <c r="F21" s="15">
        <v>2065166800</v>
      </c>
      <c r="G21" s="16">
        <v>6985325.9000000004</v>
      </c>
      <c r="H21" s="24">
        <f t="shared" si="2"/>
        <v>3.3824511898990438E-3</v>
      </c>
      <c r="I21" s="29">
        <f t="shared" si="3"/>
        <v>4.6234296741603348E-4</v>
      </c>
    </row>
    <row r="22" spans="1:9" ht="18.75">
      <c r="A22" s="20" t="s">
        <v>13</v>
      </c>
      <c r="B22" s="16">
        <v>365000</v>
      </c>
      <c r="C22" s="15">
        <v>358506.31</v>
      </c>
      <c r="D22" s="24">
        <f t="shared" si="0"/>
        <v>0.98220906849315071</v>
      </c>
      <c r="E22" s="26">
        <f t="shared" si="1"/>
        <v>2.10475275587899E-5</v>
      </c>
      <c r="F22" s="15">
        <v>300000</v>
      </c>
      <c r="G22" s="16">
        <v>193006.31</v>
      </c>
      <c r="H22" s="24">
        <f t="shared" si="2"/>
        <v>0.64335436666666668</v>
      </c>
      <c r="I22" s="29">
        <f t="shared" si="3"/>
        <v>1.2774652374546885E-5</v>
      </c>
    </row>
    <row r="23" spans="1:9" ht="17.25" customHeight="1">
      <c r="A23" s="20" t="s">
        <v>14</v>
      </c>
      <c r="B23" s="16">
        <v>406916250</v>
      </c>
      <c r="C23" s="15">
        <v>140238701.09</v>
      </c>
      <c r="D23" s="24">
        <f t="shared" si="0"/>
        <v>0.34463775061821689</v>
      </c>
      <c r="E23" s="26">
        <f t="shared" si="1"/>
        <v>8.2332663154539021E-3</v>
      </c>
      <c r="F23" s="15">
        <v>339912000</v>
      </c>
      <c r="G23" s="16">
        <v>105094714.89</v>
      </c>
      <c r="H23" s="24">
        <f t="shared" si="2"/>
        <v>0.30918212622678809</v>
      </c>
      <c r="I23" s="29">
        <f t="shared" si="3"/>
        <v>6.9559821599711764E-3</v>
      </c>
    </row>
    <row r="24" spans="1:9" ht="18.75">
      <c r="A24" s="20" t="s">
        <v>15</v>
      </c>
      <c r="B24" s="16">
        <v>58962416.5</v>
      </c>
      <c r="C24" s="15">
        <v>6102723.96</v>
      </c>
      <c r="D24" s="24">
        <f t="shared" si="0"/>
        <v>0.10350193092917079</v>
      </c>
      <c r="E24" s="26">
        <f t="shared" si="1"/>
        <v>3.5828449081352968E-4</v>
      </c>
      <c r="F24" s="15">
        <v>1000000</v>
      </c>
      <c r="G24" s="16">
        <v>2670593.0299999998</v>
      </c>
      <c r="H24" s="31">
        <f t="shared" si="2"/>
        <v>2.6705930299999996</v>
      </c>
      <c r="I24" s="29">
        <f t="shared" si="3"/>
        <v>1.7676052970567573E-4</v>
      </c>
    </row>
    <row r="25" spans="1:9" ht="18.75">
      <c r="A25" s="19" t="s">
        <v>16</v>
      </c>
      <c r="B25" s="22">
        <v>12219568063.4</v>
      </c>
      <c r="C25" s="22">
        <v>6347607805.21</v>
      </c>
      <c r="D25" s="23">
        <f t="shared" si="0"/>
        <v>0.51946253519568575</v>
      </c>
      <c r="E25" s="25">
        <f t="shared" si="1"/>
        <v>0.37266136323387822</v>
      </c>
      <c r="F25" s="22">
        <v>12257398256</v>
      </c>
      <c r="G25" s="22">
        <v>6423335169.2399998</v>
      </c>
      <c r="H25" s="28">
        <f t="shared" si="2"/>
        <v>0.52403740460140269</v>
      </c>
      <c r="I25" s="28">
        <f t="shared" si="3"/>
        <v>0.42514606839663577</v>
      </c>
    </row>
    <row r="26" spans="1:9" s="5" customFormat="1" ht="48">
      <c r="A26" s="20" t="s">
        <v>17</v>
      </c>
      <c r="B26" s="16">
        <v>11761723556</v>
      </c>
      <c r="C26" s="15">
        <v>6084706607.9300003</v>
      </c>
      <c r="D26" s="24">
        <f t="shared" si="0"/>
        <v>0.51733120396508669</v>
      </c>
      <c r="E26" s="26">
        <f t="shared" si="1"/>
        <v>0.35722671106558124</v>
      </c>
      <c r="F26" s="15">
        <v>11761723556</v>
      </c>
      <c r="G26" s="16">
        <v>6084706607.9300003</v>
      </c>
      <c r="H26" s="30">
        <f t="shared" si="2"/>
        <v>0.51733120396508669</v>
      </c>
      <c r="I26" s="29">
        <f t="shared" si="3"/>
        <v>0.40273300762764752</v>
      </c>
    </row>
    <row r="27" spans="1:9" s="5" customFormat="1" ht="48">
      <c r="A27" s="20" t="s">
        <v>18</v>
      </c>
      <c r="B27" s="16">
        <v>493035000</v>
      </c>
      <c r="C27" s="15">
        <v>443016772.38999999</v>
      </c>
      <c r="D27" s="24">
        <f t="shared" si="0"/>
        <v>0.89855035117182347</v>
      </c>
      <c r="E27" s="26">
        <f t="shared" si="1"/>
        <v>2.6009047723273483E-2</v>
      </c>
      <c r="F27" s="15">
        <v>493035000</v>
      </c>
      <c r="G27" s="16">
        <v>443016772.38999999</v>
      </c>
      <c r="H27" s="24">
        <f t="shared" si="2"/>
        <v>0.89855035117182347</v>
      </c>
      <c r="I27" s="29">
        <f t="shared" si="3"/>
        <v>2.9322281035143411E-2</v>
      </c>
    </row>
    <row r="28" spans="1:9" s="5" customFormat="1" ht="18.75">
      <c r="A28" s="20" t="s">
        <v>19</v>
      </c>
      <c r="B28" s="16">
        <v>3055700</v>
      </c>
      <c r="C28" s="15">
        <v>4645283.47</v>
      </c>
      <c r="D28" s="24">
        <f t="shared" si="0"/>
        <v>1.52020272605295</v>
      </c>
      <c r="E28" s="26">
        <f t="shared" si="1"/>
        <v>2.7271969593287262E-4</v>
      </c>
      <c r="F28" s="15">
        <v>2639700</v>
      </c>
      <c r="G28" s="16">
        <v>2651670</v>
      </c>
      <c r="H28" s="24">
        <f t="shared" si="2"/>
        <v>1.0045346062052507</v>
      </c>
      <c r="I28" s="29">
        <f t="shared" si="3"/>
        <v>1.7550805702681296E-4</v>
      </c>
    </row>
    <row r="29" spans="1:9" s="5" customFormat="1" ht="126.75">
      <c r="A29" s="20" t="s">
        <v>65</v>
      </c>
      <c r="B29" s="16">
        <v>65650</v>
      </c>
      <c r="C29" s="15">
        <v>232641.56</v>
      </c>
      <c r="D29" s="24">
        <f t="shared" si="0"/>
        <v>3.5436642802741813</v>
      </c>
      <c r="E29" s="26">
        <f t="shared" si="1"/>
        <v>1.3658140760255723E-5</v>
      </c>
      <c r="F29" s="15">
        <v>0</v>
      </c>
      <c r="G29" s="16">
        <v>77953619.060000002</v>
      </c>
      <c r="H29" s="24" t="e">
        <f t="shared" si="2"/>
        <v>#DIV/0!</v>
      </c>
      <c r="I29" s="29">
        <f t="shared" si="3"/>
        <v>5.1595742379062755E-3</v>
      </c>
    </row>
    <row r="30" spans="1:9" s="5" customFormat="1" ht="64.5" thickBot="1">
      <c r="A30" s="21" t="s">
        <v>66</v>
      </c>
      <c r="B30" s="16">
        <v>-38311842.600000001</v>
      </c>
      <c r="C30" s="15">
        <v>-184993500.13999999</v>
      </c>
      <c r="D30" s="24"/>
      <c r="E30" s="26"/>
      <c r="F30" s="15">
        <v>0</v>
      </c>
      <c r="G30" s="16">
        <v>-184993500.13999999</v>
      </c>
      <c r="H30" s="24"/>
      <c r="I30" s="29">
        <f t="shared" si="3"/>
        <v>-1.2244302561088237E-2</v>
      </c>
    </row>
  </sheetData>
  <mergeCells count="12">
    <mergeCell ref="A1:I1"/>
    <mergeCell ref="D4:D5"/>
    <mergeCell ref="A3:A5"/>
    <mergeCell ref="B4:B5"/>
    <mergeCell ref="F4:F5"/>
    <mergeCell ref="C4:C5"/>
    <mergeCell ref="G4:G5"/>
    <mergeCell ref="H4:H5"/>
    <mergeCell ref="E4:E5"/>
    <mergeCell ref="I4:I5"/>
    <mergeCell ref="F3:I3"/>
    <mergeCell ref="B3:E3"/>
  </mergeCells>
  <pageMargins left="0.78700000000000003" right="0.39300000000000002" top="0.59" bottom="0.39300000000000002" header="0" footer="0"/>
  <pageSetup paperSize="9" scale="53" fitToHeight="0" orientation="landscape" r:id="rId1"/>
  <headerFooter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85" zoomScaleSheetLayoutView="85" workbookViewId="0">
      <selection activeCell="B11" sqref="B11"/>
    </sheetView>
  </sheetViews>
  <sheetFormatPr defaultRowHeight="15"/>
  <cols>
    <col min="1" max="1" width="60.7109375" customWidth="1"/>
    <col min="2" max="2" width="23.5703125" customWidth="1"/>
    <col min="3" max="3" width="23.42578125" customWidth="1"/>
    <col min="4" max="7" width="23.5703125" customWidth="1"/>
    <col min="8" max="8" width="19" customWidth="1"/>
  </cols>
  <sheetData>
    <row r="1" spans="1:7" ht="18.75">
      <c r="A1" s="49" t="s">
        <v>67</v>
      </c>
      <c r="B1" s="49"/>
      <c r="C1" s="49"/>
      <c r="D1" s="49"/>
      <c r="E1" s="49"/>
      <c r="F1" s="49"/>
      <c r="G1" s="49"/>
    </row>
    <row r="2" spans="1:7">
      <c r="A2" t="s">
        <v>58</v>
      </c>
      <c r="G2" s="47" t="s">
        <v>59</v>
      </c>
    </row>
    <row r="3" spans="1:7" ht="18.75">
      <c r="A3" s="52" t="s">
        <v>49</v>
      </c>
      <c r="B3" s="61" t="s">
        <v>48</v>
      </c>
      <c r="C3" s="62"/>
      <c r="D3" s="62"/>
      <c r="E3" s="64" t="s">
        <v>57</v>
      </c>
      <c r="F3" s="64"/>
      <c r="G3" s="64"/>
    </row>
    <row r="4" spans="1:7" ht="15" customHeight="1">
      <c r="A4" s="53"/>
      <c r="B4" s="65" t="s">
        <v>69</v>
      </c>
      <c r="C4" s="65" t="s">
        <v>70</v>
      </c>
      <c r="D4" s="50" t="s">
        <v>62</v>
      </c>
      <c r="E4" s="65" t="s">
        <v>69</v>
      </c>
      <c r="F4" s="65" t="s">
        <v>70</v>
      </c>
      <c r="G4" s="50" t="s">
        <v>62</v>
      </c>
    </row>
    <row r="5" spans="1:7" ht="99.75" customHeight="1">
      <c r="A5" s="53"/>
      <c r="B5" s="58"/>
      <c r="C5" s="58"/>
      <c r="D5" s="50"/>
      <c r="E5" s="58"/>
      <c r="F5" s="58"/>
      <c r="G5" s="50"/>
    </row>
    <row r="6" spans="1:7" s="37" customFormat="1" ht="19.5" thickBot="1">
      <c r="A6" s="36"/>
      <c r="B6" s="36" t="s">
        <v>51</v>
      </c>
      <c r="C6" s="36" t="s">
        <v>52</v>
      </c>
      <c r="D6" s="36" t="s">
        <v>53</v>
      </c>
      <c r="E6" s="38" t="s">
        <v>54</v>
      </c>
      <c r="F6" s="38" t="s">
        <v>55</v>
      </c>
      <c r="G6" s="48" t="s">
        <v>56</v>
      </c>
    </row>
    <row r="7" spans="1:7" ht="18.75">
      <c r="A7" s="35" t="s">
        <v>45</v>
      </c>
      <c r="B7" s="39">
        <v>21449188762.950001</v>
      </c>
      <c r="C7" s="22">
        <v>17033179265.290001</v>
      </c>
      <c r="D7" s="43">
        <f>C7/B7</f>
        <v>0.79411764489256853</v>
      </c>
      <c r="E7" s="39">
        <v>19550376883.709999</v>
      </c>
      <c r="F7" s="22">
        <v>15108537151.629999</v>
      </c>
      <c r="G7" s="43">
        <f>F7/E7</f>
        <v>0.77280030157469326</v>
      </c>
    </row>
    <row r="8" spans="1:7" ht="18.75">
      <c r="A8" s="32" t="s">
        <v>2</v>
      </c>
      <c r="B8" s="39">
        <v>15676163492.559999</v>
      </c>
      <c r="C8" s="22">
        <v>10685571460.08</v>
      </c>
      <c r="D8" s="43">
        <f t="shared" ref="D8:D30" si="0">C8/B8</f>
        <v>0.681644553219379</v>
      </c>
      <c r="E8" s="39">
        <v>13751306801.469999</v>
      </c>
      <c r="F8" s="22">
        <v>8685201982.3899994</v>
      </c>
      <c r="G8" s="43">
        <f t="shared" ref="G8:G30" si="1">F8/E8</f>
        <v>0.63159102678601864</v>
      </c>
    </row>
    <row r="9" spans="1:7" ht="18.75">
      <c r="A9" s="32" t="s">
        <v>46</v>
      </c>
      <c r="B9" s="39">
        <v>15195417710.290001</v>
      </c>
      <c r="C9" s="22">
        <v>10163523839.1</v>
      </c>
      <c r="D9" s="43">
        <f t="shared" si="0"/>
        <v>0.66885452133490786</v>
      </c>
      <c r="E9" s="39">
        <v>13586251015.43</v>
      </c>
      <c r="F9" s="22">
        <v>8496568885.3499994</v>
      </c>
      <c r="G9" s="43">
        <f t="shared" si="1"/>
        <v>0.62537994298061961</v>
      </c>
    </row>
    <row r="10" spans="1:7" ht="18.75">
      <c r="A10" s="33" t="s">
        <v>47</v>
      </c>
      <c r="B10" s="40">
        <v>10183156666.709999</v>
      </c>
      <c r="C10" s="15">
        <v>4558072707</v>
      </c>
      <c r="D10" s="44">
        <f t="shared" si="0"/>
        <v>0.4476090132150185</v>
      </c>
      <c r="E10" s="15">
        <v>9161027059.6100006</v>
      </c>
      <c r="F10" s="16">
        <v>3543223487.5300002</v>
      </c>
      <c r="G10" s="44">
        <f t="shared" si="1"/>
        <v>0.38677142469665848</v>
      </c>
    </row>
    <row r="11" spans="1:7" ht="48">
      <c r="A11" s="33" t="s">
        <v>3</v>
      </c>
      <c r="B11" s="40">
        <v>3125921327.6500001</v>
      </c>
      <c r="C11" s="15">
        <v>3421164554.3800001</v>
      </c>
      <c r="D11" s="44">
        <f t="shared" si="0"/>
        <v>1.0944499863507307</v>
      </c>
      <c r="E11" s="15">
        <v>3073790395.5</v>
      </c>
      <c r="F11" s="16">
        <v>3343991998.4000001</v>
      </c>
      <c r="G11" s="44">
        <f t="shared" si="1"/>
        <v>1.087905018928933</v>
      </c>
    </row>
    <row r="12" spans="1:7" ht="18.75">
      <c r="A12" s="33" t="s">
        <v>4</v>
      </c>
      <c r="B12" s="40">
        <v>650144045.45000005</v>
      </c>
      <c r="C12" s="15">
        <v>688528865.78999996</v>
      </c>
      <c r="D12" s="44">
        <f t="shared" si="0"/>
        <v>1.0590404858871416</v>
      </c>
      <c r="E12" s="15">
        <v>408287104.61000001</v>
      </c>
      <c r="F12" s="16">
        <v>433208091.83999997</v>
      </c>
      <c r="G12" s="44">
        <f t="shared" si="1"/>
        <v>1.0610378994306096</v>
      </c>
    </row>
    <row r="13" spans="1:7" ht="18.75">
      <c r="A13" s="33" t="s">
        <v>5</v>
      </c>
      <c r="B13" s="40">
        <v>1181395171.1199999</v>
      </c>
      <c r="C13" s="15">
        <v>1419163093.0699999</v>
      </c>
      <c r="D13" s="44">
        <f t="shared" si="0"/>
        <v>1.2012602791702531</v>
      </c>
      <c r="E13" s="15">
        <v>930032795.80999994</v>
      </c>
      <c r="F13" s="16">
        <v>1154956172.48</v>
      </c>
      <c r="G13" s="44">
        <f t="shared" si="1"/>
        <v>1.2418445647114047</v>
      </c>
    </row>
    <row r="14" spans="1:7" ht="32.25">
      <c r="A14" s="33" t="s">
        <v>6</v>
      </c>
      <c r="B14" s="40">
        <v>13147936.25</v>
      </c>
      <c r="C14" s="15">
        <v>12197800.07</v>
      </c>
      <c r="D14" s="44">
        <f t="shared" si="0"/>
        <v>0.92773495688344243</v>
      </c>
      <c r="E14" s="15">
        <v>13147936.25</v>
      </c>
      <c r="F14" s="16">
        <v>12197800.07</v>
      </c>
      <c r="G14" s="44">
        <f t="shared" si="1"/>
        <v>0.92773495688344243</v>
      </c>
    </row>
    <row r="15" spans="1:7" ht="18.75">
      <c r="A15" s="33" t="s">
        <v>7</v>
      </c>
      <c r="B15" s="40">
        <v>41705275.82</v>
      </c>
      <c r="C15" s="15">
        <v>64314153.920000002</v>
      </c>
      <c r="D15" s="44">
        <f t="shared" si="0"/>
        <v>1.542110743915948</v>
      </c>
      <c r="E15" s="15"/>
      <c r="F15" s="16">
        <v>8928020.5399999991</v>
      </c>
      <c r="G15" s="44"/>
    </row>
    <row r="16" spans="1:7" ht="48">
      <c r="A16" s="33" t="s">
        <v>8</v>
      </c>
      <c r="B16" s="40">
        <v>-52712.71</v>
      </c>
      <c r="C16" s="15">
        <v>82664.87</v>
      </c>
      <c r="D16" s="44"/>
      <c r="E16" s="15">
        <v>-34276.35</v>
      </c>
      <c r="F16" s="16">
        <v>63314.49</v>
      </c>
      <c r="G16" s="44">
        <f t="shared" si="1"/>
        <v>-1.8471771352550665</v>
      </c>
    </row>
    <row r="17" spans="1:7" ht="18.75">
      <c r="A17" s="32" t="s">
        <v>64</v>
      </c>
      <c r="B17" s="39">
        <v>480745782.26999998</v>
      </c>
      <c r="C17" s="22">
        <v>522047620.97999996</v>
      </c>
      <c r="D17" s="43">
        <f>C17/B17</f>
        <v>1.0859120146930457</v>
      </c>
      <c r="E17" s="39">
        <v>165055786.03999999</v>
      </c>
      <c r="F17" s="22">
        <v>188633097.03999999</v>
      </c>
      <c r="G17" s="43">
        <f t="shared" si="1"/>
        <v>1.1428444986126463</v>
      </c>
    </row>
    <row r="18" spans="1:7" ht="52.5" customHeight="1">
      <c r="A18" s="33" t="s">
        <v>9</v>
      </c>
      <c r="B18" s="40">
        <v>188973379.52000001</v>
      </c>
      <c r="C18" s="15">
        <v>188206869.13999999</v>
      </c>
      <c r="D18" s="44">
        <f t="shared" si="0"/>
        <v>0.99594381821425326</v>
      </c>
      <c r="E18" s="15">
        <v>36374700.600000001</v>
      </c>
      <c r="F18" s="16">
        <v>36010090.810000002</v>
      </c>
      <c r="G18" s="44">
        <f t="shared" si="1"/>
        <v>0.9899762806570015</v>
      </c>
    </row>
    <row r="19" spans="1:7" ht="32.25">
      <c r="A19" s="33" t="s">
        <v>10</v>
      </c>
      <c r="B19" s="40">
        <v>26258141.559999999</v>
      </c>
      <c r="C19" s="15">
        <v>24988537.940000001</v>
      </c>
      <c r="D19" s="44">
        <f t="shared" si="0"/>
        <v>0.95164914405313317</v>
      </c>
      <c r="E19" s="15">
        <v>15598286.199999999</v>
      </c>
      <c r="F19" s="16">
        <v>15158700.83</v>
      </c>
      <c r="G19" s="44">
        <f t="shared" si="1"/>
        <v>0.97181835463437005</v>
      </c>
    </row>
    <row r="20" spans="1:7" ht="32.25">
      <c r="A20" s="33" t="s">
        <v>11</v>
      </c>
      <c r="B20" s="40">
        <v>38150691.390000001</v>
      </c>
      <c r="C20" s="15">
        <v>36761076.310000002</v>
      </c>
      <c r="D20" s="44">
        <f t="shared" si="0"/>
        <v>0.96357562525421903</v>
      </c>
      <c r="E20" s="15">
        <v>18291978.75</v>
      </c>
      <c r="F20" s="16">
        <v>22520665.27</v>
      </c>
      <c r="G20" s="44">
        <f t="shared" si="1"/>
        <v>1.2311770955889614</v>
      </c>
    </row>
    <row r="21" spans="1:7" ht="32.25">
      <c r="A21" s="33" t="s">
        <v>12</v>
      </c>
      <c r="B21" s="40">
        <v>114221409.45999999</v>
      </c>
      <c r="C21" s="15">
        <v>125391206.23</v>
      </c>
      <c r="D21" s="44">
        <f t="shared" si="0"/>
        <v>1.0977907453848366</v>
      </c>
      <c r="E21" s="15">
        <v>11530122.609999999</v>
      </c>
      <c r="F21" s="16">
        <v>6985325.9000000004</v>
      </c>
      <c r="G21" s="44">
        <f t="shared" si="1"/>
        <v>0.60583275098407652</v>
      </c>
    </row>
    <row r="22" spans="1:7" ht="18.75">
      <c r="A22" s="33" t="s">
        <v>13</v>
      </c>
      <c r="B22" s="40">
        <v>287293.40000000002</v>
      </c>
      <c r="C22" s="15">
        <v>358506.31</v>
      </c>
      <c r="D22" s="44">
        <f t="shared" si="0"/>
        <v>1.2478752035375682</v>
      </c>
      <c r="E22" s="15">
        <v>158540</v>
      </c>
      <c r="F22" s="16">
        <v>193006.31</v>
      </c>
      <c r="G22" s="44">
        <f t="shared" si="1"/>
        <v>1.2173981960388545</v>
      </c>
    </row>
    <row r="23" spans="1:7" ht="18.75">
      <c r="A23" s="33" t="s">
        <v>14</v>
      </c>
      <c r="B23" s="40">
        <v>105891064.84</v>
      </c>
      <c r="C23" s="15">
        <v>140238701.09</v>
      </c>
      <c r="D23" s="44">
        <f t="shared" si="0"/>
        <v>1.324367653700516</v>
      </c>
      <c r="E23" s="15">
        <v>77849384.159999996</v>
      </c>
      <c r="F23" s="16">
        <v>105094714.89</v>
      </c>
      <c r="G23" s="44">
        <f t="shared" si="1"/>
        <v>1.3499749037706454</v>
      </c>
    </row>
    <row r="24" spans="1:7" ht="18.75">
      <c r="A24" s="33" t="s">
        <v>15</v>
      </c>
      <c r="B24" s="40">
        <v>6963802.0999999996</v>
      </c>
      <c r="C24" s="15">
        <v>6102723.96</v>
      </c>
      <c r="D24" s="44">
        <f t="shared" si="0"/>
        <v>0.8763494241170352</v>
      </c>
      <c r="E24" s="15">
        <v>5252773.72</v>
      </c>
      <c r="F24" s="16">
        <v>2670593.0299999998</v>
      </c>
      <c r="G24" s="44">
        <f t="shared" si="1"/>
        <v>0.50841577656994519</v>
      </c>
    </row>
    <row r="25" spans="1:7" ht="18.75">
      <c r="A25" s="32" t="s">
        <v>16</v>
      </c>
      <c r="B25" s="39">
        <v>5773025270.3900003</v>
      </c>
      <c r="C25" s="22">
        <v>6347607805.21</v>
      </c>
      <c r="D25" s="43">
        <f t="shared" si="0"/>
        <v>1.0995288445673448</v>
      </c>
      <c r="E25" s="39">
        <v>5799070082.2399998</v>
      </c>
      <c r="F25" s="22">
        <v>6423335169.2399998</v>
      </c>
      <c r="G25" s="43">
        <f t="shared" si="1"/>
        <v>1.1076491710130991</v>
      </c>
    </row>
    <row r="26" spans="1:7" ht="48">
      <c r="A26" s="33" t="s">
        <v>17</v>
      </c>
      <c r="B26" s="41">
        <v>5735054753.0600004</v>
      </c>
      <c r="C26" s="15">
        <v>6084706607.9300003</v>
      </c>
      <c r="D26" s="44">
        <f t="shared" si="0"/>
        <v>1.0609674832979474</v>
      </c>
      <c r="E26" s="15">
        <v>5735054753.0600004</v>
      </c>
      <c r="F26" s="16">
        <v>6084706607.9300003</v>
      </c>
      <c r="G26" s="44">
        <f t="shared" si="1"/>
        <v>1.0609674832979474</v>
      </c>
    </row>
    <row r="27" spans="1:7" ht="48">
      <c r="A27" s="33" t="s">
        <v>18</v>
      </c>
      <c r="B27" s="41">
        <v>147349947.61000001</v>
      </c>
      <c r="C27" s="15">
        <v>443016772.38999999</v>
      </c>
      <c r="D27" s="44">
        <f t="shared" si="0"/>
        <v>3.0065621303277226</v>
      </c>
      <c r="E27" s="15">
        <v>147349947.61000001</v>
      </c>
      <c r="F27" s="16">
        <v>443016772.38999999</v>
      </c>
      <c r="G27" s="44">
        <f t="shared" si="1"/>
        <v>3.0065621303277226</v>
      </c>
    </row>
    <row r="28" spans="1:7" ht="18.75">
      <c r="A28" s="33" t="s">
        <v>19</v>
      </c>
      <c r="B28" s="41">
        <v>13011668.93</v>
      </c>
      <c r="C28" s="15">
        <v>4645283.47</v>
      </c>
      <c r="D28" s="44">
        <f t="shared" si="0"/>
        <v>0.35700904280539514</v>
      </c>
      <c r="E28" s="15">
        <v>-1579877.97</v>
      </c>
      <c r="F28" s="16">
        <v>2651670</v>
      </c>
      <c r="G28" s="44">
        <f t="shared" si="1"/>
        <v>-1.6784017818793942</v>
      </c>
    </row>
    <row r="29" spans="1:7" ht="111">
      <c r="A29" s="33" t="s">
        <v>65</v>
      </c>
      <c r="B29" s="41">
        <v>21799799.629999999</v>
      </c>
      <c r="C29" s="15">
        <v>232641.56</v>
      </c>
      <c r="D29" s="44">
        <f t="shared" si="0"/>
        <v>1.0671729279559438E-2</v>
      </c>
      <c r="E29" s="15">
        <v>62436158.380000003</v>
      </c>
      <c r="F29" s="16">
        <v>77953619.060000002</v>
      </c>
      <c r="G29" s="44">
        <f t="shared" si="1"/>
        <v>1.2485332391137418</v>
      </c>
    </row>
    <row r="30" spans="1:7" ht="48.75" thickBot="1">
      <c r="A30" s="34" t="s">
        <v>66</v>
      </c>
      <c r="B30" s="42">
        <v>-144190898.84</v>
      </c>
      <c r="C30" s="15">
        <v>-184993500.13999999</v>
      </c>
      <c r="D30" s="45">
        <f t="shared" si="0"/>
        <v>1.2829762601402199</v>
      </c>
      <c r="E30" s="15">
        <v>-144190898.84</v>
      </c>
      <c r="F30" s="16">
        <v>-184993500.13999999</v>
      </c>
      <c r="G30" s="45">
        <f t="shared" si="1"/>
        <v>1.2829762601402199</v>
      </c>
    </row>
  </sheetData>
  <mergeCells count="10">
    <mergeCell ref="G4:G5"/>
    <mergeCell ref="A1:G1"/>
    <mergeCell ref="A3:A5"/>
    <mergeCell ref="B3:D3"/>
    <mergeCell ref="E3:G3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70" zoomScaleSheetLayoutView="70" workbookViewId="0">
      <selection activeCell="T3" sqref="T3"/>
    </sheetView>
  </sheetViews>
  <sheetFormatPr defaultRowHeight="15"/>
  <cols>
    <col min="1" max="1" width="43" style="7" customWidth="1"/>
    <col min="2" max="3" width="24.140625" style="7" customWidth="1"/>
    <col min="4" max="4" width="19.42578125" style="7" customWidth="1"/>
    <col min="5" max="5" width="16.140625" style="7" customWidth="1"/>
    <col min="6" max="6" width="16" style="7" customWidth="1"/>
    <col min="7" max="7" width="19.5703125" style="7" customWidth="1"/>
    <col min="8" max="8" width="22" style="7" customWidth="1"/>
    <col min="9" max="9" width="23.5703125" style="7" customWidth="1"/>
    <col min="10" max="10" width="22.85546875" style="7" customWidth="1"/>
    <col min="11" max="11" width="16.7109375" style="7" customWidth="1"/>
    <col min="12" max="12" width="21.42578125" style="7" customWidth="1"/>
    <col min="13" max="13" width="22.42578125" style="7" customWidth="1"/>
    <col min="14" max="14" width="19.7109375" style="7" customWidth="1"/>
    <col min="15" max="15" width="20.140625" style="7" customWidth="1"/>
    <col min="16" max="16" width="17.7109375" style="7" customWidth="1"/>
    <col min="17" max="17" width="19" style="7" customWidth="1"/>
    <col min="18" max="18" width="21" style="7" customWidth="1"/>
    <col min="19" max="19" width="22.85546875" style="7" customWidth="1"/>
    <col min="20" max="20" width="19.7109375" style="7" customWidth="1"/>
    <col min="21" max="16384" width="9.140625" style="7"/>
  </cols>
  <sheetData>
    <row r="1" spans="1:20" ht="18.75">
      <c r="D1" s="66" t="s">
        <v>63</v>
      </c>
      <c r="E1" s="66"/>
      <c r="F1" s="66"/>
      <c r="G1" s="66"/>
      <c r="H1" s="66"/>
      <c r="I1" s="66"/>
      <c r="J1" s="66"/>
      <c r="K1" s="66"/>
      <c r="L1" s="66"/>
      <c r="M1" s="66"/>
    </row>
    <row r="3" spans="1:20" ht="18.75">
      <c r="T3" s="67" t="s">
        <v>44</v>
      </c>
    </row>
    <row r="4" spans="1:20" ht="89.25">
      <c r="A4" s="6" t="s">
        <v>1</v>
      </c>
      <c r="B4" s="6" t="s">
        <v>2</v>
      </c>
      <c r="C4" s="6" t="s">
        <v>47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</row>
    <row r="5" spans="1:20">
      <c r="A5" s="8" t="s">
        <v>20</v>
      </c>
      <c r="B5" s="9">
        <v>32241.499789999998</v>
      </c>
      <c r="C5" s="9">
        <v>16166.484039999999</v>
      </c>
      <c r="D5" s="9">
        <v>4464.4321900000004</v>
      </c>
      <c r="E5" s="9">
        <v>3321.5880999999999</v>
      </c>
      <c r="F5" s="9">
        <v>5373.9196099999999</v>
      </c>
      <c r="G5" s="9">
        <v>0</v>
      </c>
      <c r="H5" s="9">
        <v>1084.64338</v>
      </c>
      <c r="I5" s="9">
        <v>0</v>
      </c>
      <c r="J5" s="9">
        <v>609.63594999999998</v>
      </c>
      <c r="K5" s="9">
        <v>364.59009000000003</v>
      </c>
      <c r="L5" s="9">
        <v>220.25819000000001</v>
      </c>
      <c r="M5" s="9">
        <v>121.43517999999999</v>
      </c>
      <c r="N5" s="9">
        <v>70</v>
      </c>
      <c r="O5" s="9">
        <v>444.51306</v>
      </c>
      <c r="P5" s="9">
        <v>0</v>
      </c>
      <c r="Q5" s="9">
        <v>186413.74512000001</v>
      </c>
      <c r="R5" s="9">
        <v>186283.62612</v>
      </c>
      <c r="S5" s="9">
        <v>0</v>
      </c>
      <c r="T5" s="9">
        <v>130.119</v>
      </c>
    </row>
    <row r="6" spans="1:20">
      <c r="A6" s="8" t="s">
        <v>21</v>
      </c>
      <c r="B6" s="9">
        <v>13667.0077</v>
      </c>
      <c r="C6" s="9">
        <v>5748.3942100000004</v>
      </c>
      <c r="D6" s="9">
        <v>1836.7069299999998</v>
      </c>
      <c r="E6" s="9">
        <v>1804.5981299999999</v>
      </c>
      <c r="F6" s="9">
        <v>941.76615000000004</v>
      </c>
      <c r="G6" s="9">
        <v>0</v>
      </c>
      <c r="H6" s="9">
        <v>596.40511000000004</v>
      </c>
      <c r="I6" s="9">
        <v>0</v>
      </c>
      <c r="J6" s="9">
        <v>1219.6782499999999</v>
      </c>
      <c r="K6" s="9">
        <v>46.488339999999994</v>
      </c>
      <c r="L6" s="9">
        <v>4.3860000000000001</v>
      </c>
      <c r="M6" s="9">
        <v>1369.8961200000001</v>
      </c>
      <c r="N6" s="9">
        <v>0</v>
      </c>
      <c r="O6" s="9">
        <v>69.01473</v>
      </c>
      <c r="P6" s="9">
        <v>29.673729999999999</v>
      </c>
      <c r="Q6" s="9">
        <v>102112.40700000001</v>
      </c>
      <c r="R6" s="9">
        <v>107764.952</v>
      </c>
      <c r="S6" s="9">
        <v>0</v>
      </c>
      <c r="T6" s="9">
        <v>0</v>
      </c>
    </row>
    <row r="7" spans="1:20">
      <c r="A7" s="8" t="s">
        <v>22</v>
      </c>
      <c r="B7" s="9">
        <v>36742.21802</v>
      </c>
      <c r="C7" s="9">
        <v>20234.930499999999</v>
      </c>
      <c r="D7" s="9">
        <v>2572.1613299999999</v>
      </c>
      <c r="E7" s="9">
        <v>5204.0061500000002</v>
      </c>
      <c r="F7" s="9">
        <v>4649.36888</v>
      </c>
      <c r="G7" s="9">
        <v>0</v>
      </c>
      <c r="H7" s="9">
        <v>861.79815000000008</v>
      </c>
      <c r="I7" s="9">
        <v>1.31985</v>
      </c>
      <c r="J7" s="9">
        <v>1707.1480800000002</v>
      </c>
      <c r="K7" s="9">
        <v>276.18549000000002</v>
      </c>
      <c r="L7" s="9">
        <v>26.428279999999997</v>
      </c>
      <c r="M7" s="9">
        <v>1094.7256399999999</v>
      </c>
      <c r="N7" s="9">
        <v>0</v>
      </c>
      <c r="O7" s="9">
        <v>134.38173</v>
      </c>
      <c r="P7" s="9">
        <v>-20.236060000000002</v>
      </c>
      <c r="Q7" s="9">
        <v>110637.9345</v>
      </c>
      <c r="R7" s="9">
        <v>110563.88400000001</v>
      </c>
      <c r="S7" s="9">
        <v>0</v>
      </c>
      <c r="T7" s="9">
        <v>76.7</v>
      </c>
    </row>
    <row r="8" spans="1:20">
      <c r="A8" s="8" t="s">
        <v>23</v>
      </c>
      <c r="B8" s="9">
        <v>15789.1731</v>
      </c>
      <c r="C8" s="9">
        <v>7308.1784299999999</v>
      </c>
      <c r="D8" s="9">
        <v>2031.1816799999999</v>
      </c>
      <c r="E8" s="9">
        <v>1567.5449599999999</v>
      </c>
      <c r="F8" s="9">
        <v>2532.1369</v>
      </c>
      <c r="G8" s="9">
        <v>0</v>
      </c>
      <c r="H8" s="9">
        <v>457.54178999999999</v>
      </c>
      <c r="I8" s="9">
        <v>0</v>
      </c>
      <c r="J8" s="9">
        <v>540.43858999999998</v>
      </c>
      <c r="K8" s="9">
        <v>105.78594</v>
      </c>
      <c r="L8" s="9">
        <v>0</v>
      </c>
      <c r="M8" s="9">
        <v>1002.6011999999999</v>
      </c>
      <c r="N8" s="9">
        <v>0</v>
      </c>
      <c r="O8" s="9">
        <v>206.64956000000001</v>
      </c>
      <c r="P8" s="9">
        <v>37.114050000000006</v>
      </c>
      <c r="Q8" s="9">
        <v>123106.08455</v>
      </c>
      <c r="R8" s="9">
        <v>123106.08455</v>
      </c>
      <c r="S8" s="9">
        <v>0</v>
      </c>
      <c r="T8" s="9">
        <v>0</v>
      </c>
    </row>
    <row r="9" spans="1:20">
      <c r="A9" s="8" t="s">
        <v>24</v>
      </c>
      <c r="B9" s="9">
        <v>12098.702640000001</v>
      </c>
      <c r="C9" s="9">
        <v>5195.1777300000003</v>
      </c>
      <c r="D9" s="9">
        <v>3183.3678999999997</v>
      </c>
      <c r="E9" s="9">
        <v>1337.1332299999999</v>
      </c>
      <c r="F9" s="9">
        <v>1307.3416299999999</v>
      </c>
      <c r="G9" s="9">
        <v>0</v>
      </c>
      <c r="H9" s="9">
        <v>269.04780999999997</v>
      </c>
      <c r="I9" s="9">
        <v>0</v>
      </c>
      <c r="J9" s="9">
        <v>603.30085999999994</v>
      </c>
      <c r="K9" s="9">
        <v>66.521659999999997</v>
      </c>
      <c r="L9" s="9">
        <v>36.49089</v>
      </c>
      <c r="M9" s="9">
        <v>23.820930000000001</v>
      </c>
      <c r="N9" s="9">
        <v>0</v>
      </c>
      <c r="O9" s="9">
        <v>76.5</v>
      </c>
      <c r="P9" s="9">
        <v>0</v>
      </c>
      <c r="Q9" s="9">
        <v>65969.111999999994</v>
      </c>
      <c r="R9" s="9">
        <v>68878.645999999993</v>
      </c>
      <c r="S9" s="9">
        <v>0</v>
      </c>
      <c r="T9" s="9">
        <v>7.3659999999999997</v>
      </c>
    </row>
    <row r="10" spans="1:20">
      <c r="A10" s="8" t="s">
        <v>25</v>
      </c>
      <c r="B10" s="9">
        <v>19204.10901</v>
      </c>
      <c r="C10" s="9">
        <v>10826.985050000001</v>
      </c>
      <c r="D10" s="9">
        <v>2062.0506599999999</v>
      </c>
      <c r="E10" s="9">
        <v>1827.7767099999999</v>
      </c>
      <c r="F10" s="9">
        <v>2674.1877999999997</v>
      </c>
      <c r="G10" s="9">
        <v>0</v>
      </c>
      <c r="H10" s="9">
        <v>700.78125</v>
      </c>
      <c r="I10" s="9">
        <v>0</v>
      </c>
      <c r="J10" s="9">
        <v>544.56024000000002</v>
      </c>
      <c r="K10" s="9">
        <v>117.3514</v>
      </c>
      <c r="L10" s="9">
        <v>31.106310000000001</v>
      </c>
      <c r="M10" s="9">
        <v>203</v>
      </c>
      <c r="N10" s="9">
        <v>20.5</v>
      </c>
      <c r="O10" s="9">
        <v>192.61759000000001</v>
      </c>
      <c r="P10" s="9">
        <v>3.1920000000000002</v>
      </c>
      <c r="Q10" s="9">
        <v>133195.2904</v>
      </c>
      <c r="R10" s="9">
        <v>143705.48458000002</v>
      </c>
      <c r="S10" s="9">
        <v>0</v>
      </c>
      <c r="T10" s="9">
        <v>280.10631000000001</v>
      </c>
    </row>
    <row r="11" spans="1:20">
      <c r="A11" s="8" t="s">
        <v>26</v>
      </c>
      <c r="B11" s="9">
        <v>14387.540560000001</v>
      </c>
      <c r="C11" s="9">
        <v>8042.9868799999995</v>
      </c>
      <c r="D11" s="9">
        <v>1937.8028300000001</v>
      </c>
      <c r="E11" s="9">
        <v>2052.6999700000001</v>
      </c>
      <c r="F11" s="9">
        <v>1288.0287800000001</v>
      </c>
      <c r="G11" s="9">
        <v>0</v>
      </c>
      <c r="H11" s="9">
        <v>389.06223999999997</v>
      </c>
      <c r="I11" s="9">
        <v>0</v>
      </c>
      <c r="J11" s="9">
        <v>341.95979</v>
      </c>
      <c r="K11" s="9">
        <v>81.89264</v>
      </c>
      <c r="L11" s="9">
        <v>26.834250000000001</v>
      </c>
      <c r="M11" s="9">
        <v>148.74001000000001</v>
      </c>
      <c r="N11" s="9">
        <v>0</v>
      </c>
      <c r="O11" s="9">
        <v>77.533169999999998</v>
      </c>
      <c r="P11" s="9">
        <v>0</v>
      </c>
      <c r="Q11" s="9">
        <v>95845.52</v>
      </c>
      <c r="R11" s="9">
        <v>95844.32</v>
      </c>
      <c r="S11" s="9">
        <v>0</v>
      </c>
      <c r="T11" s="9">
        <v>1.2</v>
      </c>
    </row>
    <row r="12" spans="1:20">
      <c r="A12" s="8" t="s">
        <v>27</v>
      </c>
      <c r="B12" s="9">
        <v>91365.147389999998</v>
      </c>
      <c r="C12" s="9">
        <v>57239.27865</v>
      </c>
      <c r="D12" s="9">
        <v>6544.2327699999996</v>
      </c>
      <c r="E12" s="9">
        <v>13069.584630000001</v>
      </c>
      <c r="F12" s="9">
        <v>7180.0458099999996</v>
      </c>
      <c r="G12" s="9">
        <v>0</v>
      </c>
      <c r="H12" s="9">
        <v>1540.3952300000001</v>
      </c>
      <c r="I12" s="9">
        <v>0</v>
      </c>
      <c r="J12" s="9">
        <v>2834.02108</v>
      </c>
      <c r="K12" s="9">
        <v>381.40290999999996</v>
      </c>
      <c r="L12" s="9">
        <v>9.0194500000000009</v>
      </c>
      <c r="M12" s="9">
        <v>1761.4492700000001</v>
      </c>
      <c r="N12" s="9">
        <v>0</v>
      </c>
      <c r="O12" s="9">
        <v>832.87952000000007</v>
      </c>
      <c r="P12" s="9">
        <v>-27.161930000000002</v>
      </c>
      <c r="Q12" s="9">
        <v>330415.34302999999</v>
      </c>
      <c r="R12" s="9">
        <v>329544.90831000003</v>
      </c>
      <c r="S12" s="9">
        <v>0</v>
      </c>
      <c r="T12" s="9">
        <v>870.43471999999997</v>
      </c>
    </row>
    <row r="13" spans="1:20">
      <c r="A13" s="8" t="s">
        <v>28</v>
      </c>
      <c r="B13" s="9">
        <v>22377.441729999999</v>
      </c>
      <c r="C13" s="9">
        <v>10087.864619999998</v>
      </c>
      <c r="D13" s="9">
        <v>3197.2591000000002</v>
      </c>
      <c r="E13" s="9">
        <v>2487.4420700000001</v>
      </c>
      <c r="F13" s="9">
        <v>3614.86951</v>
      </c>
      <c r="G13" s="9">
        <v>0</v>
      </c>
      <c r="H13" s="9">
        <v>724.00629000000004</v>
      </c>
      <c r="I13" s="9">
        <v>1.2869999999999999E-2</v>
      </c>
      <c r="J13" s="9">
        <v>1848.4809299999999</v>
      </c>
      <c r="K13" s="9">
        <v>140.53068999999999</v>
      </c>
      <c r="L13" s="9">
        <v>0</v>
      </c>
      <c r="M13" s="9">
        <v>49.357980000000005</v>
      </c>
      <c r="N13" s="9">
        <v>0</v>
      </c>
      <c r="O13" s="9">
        <v>226.05651</v>
      </c>
      <c r="P13" s="9">
        <v>1.5611600000000001</v>
      </c>
      <c r="Q13" s="9">
        <v>115495.51586</v>
      </c>
      <c r="R13" s="9">
        <v>121649.81256000001</v>
      </c>
      <c r="S13" s="9">
        <v>0</v>
      </c>
      <c r="T13" s="9">
        <v>34.749000000000002</v>
      </c>
    </row>
    <row r="14" spans="1:20">
      <c r="A14" s="8" t="s">
        <v>29</v>
      </c>
      <c r="B14" s="9">
        <v>38384.10153</v>
      </c>
      <c r="C14" s="9">
        <v>14599.187</v>
      </c>
      <c r="D14" s="9">
        <v>3652.5770600000001</v>
      </c>
      <c r="E14" s="9">
        <v>4713.3540999999996</v>
      </c>
      <c r="F14" s="9">
        <v>4519.2475100000001</v>
      </c>
      <c r="G14" s="9">
        <v>0</v>
      </c>
      <c r="H14" s="9">
        <v>820.33961999999997</v>
      </c>
      <c r="I14" s="9">
        <v>0</v>
      </c>
      <c r="J14" s="9">
        <v>2680.6170499999998</v>
      </c>
      <c r="K14" s="9">
        <v>177.63281000000001</v>
      </c>
      <c r="L14" s="9">
        <v>142.0223</v>
      </c>
      <c r="M14" s="9">
        <v>1765.73909</v>
      </c>
      <c r="N14" s="9">
        <v>0</v>
      </c>
      <c r="O14" s="9">
        <v>5313.3849900000005</v>
      </c>
      <c r="P14" s="9">
        <v>0</v>
      </c>
      <c r="Q14" s="9">
        <v>148336.79769000001</v>
      </c>
      <c r="R14" s="9">
        <v>148246.78214</v>
      </c>
      <c r="S14" s="9">
        <v>0</v>
      </c>
      <c r="T14" s="9">
        <v>125.45414</v>
      </c>
    </row>
    <row r="15" spans="1:20">
      <c r="A15" s="8" t="s">
        <v>30</v>
      </c>
      <c r="B15" s="9">
        <v>13235.572480000001</v>
      </c>
      <c r="C15" s="9">
        <v>6832.2351399999998</v>
      </c>
      <c r="D15" s="9">
        <v>1138.2953</v>
      </c>
      <c r="E15" s="9">
        <v>1717.6371100000001</v>
      </c>
      <c r="F15" s="9">
        <v>1949.1041699999998</v>
      </c>
      <c r="G15" s="9">
        <v>0</v>
      </c>
      <c r="H15" s="9">
        <v>267.19716</v>
      </c>
      <c r="I15" s="9">
        <v>1.89E-3</v>
      </c>
      <c r="J15" s="9">
        <v>437.89521999999999</v>
      </c>
      <c r="K15" s="9">
        <v>35.022190000000002</v>
      </c>
      <c r="L15" s="9">
        <v>0</v>
      </c>
      <c r="M15" s="9">
        <v>713.51470999999992</v>
      </c>
      <c r="N15" s="9">
        <v>0</v>
      </c>
      <c r="O15" s="9">
        <v>84.669589999999999</v>
      </c>
      <c r="P15" s="9">
        <v>60</v>
      </c>
      <c r="Q15" s="9">
        <v>50886.46054</v>
      </c>
      <c r="R15" s="9">
        <v>52929.451950000002</v>
      </c>
      <c r="S15" s="9">
        <v>0</v>
      </c>
      <c r="T15" s="9">
        <v>95.386099999999999</v>
      </c>
    </row>
    <row r="16" spans="1:20">
      <c r="A16" s="8" t="s">
        <v>31</v>
      </c>
      <c r="B16" s="9">
        <v>20818.658579999999</v>
      </c>
      <c r="C16" s="9">
        <v>7210.0055000000002</v>
      </c>
      <c r="D16" s="9">
        <v>2011.1168700000001</v>
      </c>
      <c r="E16" s="9">
        <v>999.64377000000002</v>
      </c>
      <c r="F16" s="9">
        <v>1761.84789</v>
      </c>
      <c r="G16" s="9">
        <v>0</v>
      </c>
      <c r="H16" s="9">
        <v>641.74589000000003</v>
      </c>
      <c r="I16" s="9">
        <v>0</v>
      </c>
      <c r="J16" s="9">
        <v>898.44303000000002</v>
      </c>
      <c r="K16" s="9">
        <v>72.801410000000004</v>
      </c>
      <c r="L16" s="9">
        <v>556.9</v>
      </c>
      <c r="M16" s="9">
        <v>5789.2478899999996</v>
      </c>
      <c r="N16" s="9">
        <v>0</v>
      </c>
      <c r="O16" s="9">
        <v>81.487839999999991</v>
      </c>
      <c r="P16" s="9">
        <v>795.41849000000002</v>
      </c>
      <c r="Q16" s="9">
        <v>102654.53122</v>
      </c>
      <c r="R16" s="9">
        <v>107456.25790000001</v>
      </c>
      <c r="S16" s="9">
        <v>0</v>
      </c>
      <c r="T16" s="9">
        <v>8.3000000000000007</v>
      </c>
    </row>
    <row r="17" spans="1:20">
      <c r="A17" s="8" t="s">
        <v>32</v>
      </c>
      <c r="B17" s="9">
        <v>42409.228510000001</v>
      </c>
      <c r="C17" s="9">
        <v>21474.39948</v>
      </c>
      <c r="D17" s="9">
        <v>5293.2656699999998</v>
      </c>
      <c r="E17" s="9">
        <v>8245.3963000000003</v>
      </c>
      <c r="F17" s="9">
        <v>3644.6397000000002</v>
      </c>
      <c r="G17" s="9">
        <v>0</v>
      </c>
      <c r="H17" s="9">
        <v>1182.1063700000002</v>
      </c>
      <c r="I17" s="9">
        <v>2.1185500000000004</v>
      </c>
      <c r="J17" s="9">
        <v>1280.8478700000001</v>
      </c>
      <c r="K17" s="9">
        <v>303.03753999999998</v>
      </c>
      <c r="L17" s="9">
        <v>76.066729999999993</v>
      </c>
      <c r="M17" s="9">
        <v>594.40238999999997</v>
      </c>
      <c r="N17" s="9">
        <v>0</v>
      </c>
      <c r="O17" s="9">
        <v>313.13390999999996</v>
      </c>
      <c r="P17" s="9">
        <v>-0.186</v>
      </c>
      <c r="Q17" s="9">
        <v>170403.42016000001</v>
      </c>
      <c r="R17" s="9">
        <v>180725.12015999999</v>
      </c>
      <c r="S17" s="9">
        <v>0</v>
      </c>
      <c r="T17" s="9">
        <v>42.2</v>
      </c>
    </row>
    <row r="18" spans="1:20">
      <c r="A18" s="8" t="s">
        <v>33</v>
      </c>
      <c r="B18" s="9">
        <v>68856.342579999997</v>
      </c>
      <c r="C18" s="9">
        <v>37203.068740000002</v>
      </c>
      <c r="D18" s="9">
        <v>2670.9421299999999</v>
      </c>
      <c r="E18" s="9">
        <v>4347.4954299999999</v>
      </c>
      <c r="F18" s="9">
        <v>7242.0127000000002</v>
      </c>
      <c r="G18" s="9">
        <v>0</v>
      </c>
      <c r="H18" s="9">
        <v>1671.1591599999999</v>
      </c>
      <c r="I18" s="9">
        <v>0</v>
      </c>
      <c r="J18" s="9">
        <v>4315.7461700000003</v>
      </c>
      <c r="K18" s="9">
        <v>298.88484000000005</v>
      </c>
      <c r="L18" s="9">
        <v>210.14145000000002</v>
      </c>
      <c r="M18" s="9">
        <v>10343.299060000001</v>
      </c>
      <c r="N18" s="9">
        <v>0</v>
      </c>
      <c r="O18" s="9">
        <v>352.29289</v>
      </c>
      <c r="P18" s="9">
        <v>201.30001000000001</v>
      </c>
      <c r="Q18" s="9">
        <v>190062.745</v>
      </c>
      <c r="R18" s="9">
        <v>196889.64499999999</v>
      </c>
      <c r="S18" s="9">
        <v>0</v>
      </c>
      <c r="T18" s="9">
        <v>19.600000000000001</v>
      </c>
    </row>
    <row r="19" spans="1:20">
      <c r="A19" s="8" t="s">
        <v>34</v>
      </c>
      <c r="B19" s="9">
        <v>33141.5147</v>
      </c>
      <c r="C19" s="9">
        <v>18000.724600000001</v>
      </c>
      <c r="D19" s="9">
        <v>3931.1699900000003</v>
      </c>
      <c r="E19" s="9">
        <v>3081.3703300000002</v>
      </c>
      <c r="F19" s="9">
        <v>3327.9948599999998</v>
      </c>
      <c r="G19" s="9">
        <v>0</v>
      </c>
      <c r="H19" s="9">
        <v>851.99520999999993</v>
      </c>
      <c r="I19" s="9">
        <v>0</v>
      </c>
      <c r="J19" s="9">
        <v>3317.5564100000001</v>
      </c>
      <c r="K19" s="9">
        <v>147.00318999999999</v>
      </c>
      <c r="L19" s="9">
        <v>66.429630000000003</v>
      </c>
      <c r="M19" s="9">
        <v>79.969920000000002</v>
      </c>
      <c r="N19" s="9">
        <v>0</v>
      </c>
      <c r="O19" s="9">
        <v>335.80430999999999</v>
      </c>
      <c r="P19" s="9">
        <v>1.4962500000000001</v>
      </c>
      <c r="Q19" s="9">
        <v>204185.41217</v>
      </c>
      <c r="R19" s="9">
        <v>208524.81216999999</v>
      </c>
      <c r="S19" s="9">
        <v>0</v>
      </c>
      <c r="T19" s="9">
        <v>4.8</v>
      </c>
    </row>
    <row r="20" spans="1:20">
      <c r="A20" s="8" t="s">
        <v>35</v>
      </c>
      <c r="B20" s="9">
        <v>19216.135549999999</v>
      </c>
      <c r="C20" s="9">
        <v>7578.1057699999992</v>
      </c>
      <c r="D20" s="9">
        <v>3503.6340399999999</v>
      </c>
      <c r="E20" s="9">
        <v>1969.5952600000001</v>
      </c>
      <c r="F20" s="9">
        <v>3223.4611600000003</v>
      </c>
      <c r="G20" s="9">
        <v>0</v>
      </c>
      <c r="H20" s="9">
        <v>575.07591000000002</v>
      </c>
      <c r="I20" s="9">
        <v>0</v>
      </c>
      <c r="J20" s="9">
        <v>1262.12697</v>
      </c>
      <c r="K20" s="9">
        <v>135.70354999999998</v>
      </c>
      <c r="L20" s="9">
        <v>475.50069000000002</v>
      </c>
      <c r="M20" s="9">
        <v>314.94096000000002</v>
      </c>
      <c r="N20" s="9">
        <v>0</v>
      </c>
      <c r="O20" s="9">
        <v>161.89094</v>
      </c>
      <c r="P20" s="9">
        <v>16.100300000000001</v>
      </c>
      <c r="Q20" s="9">
        <v>112233.598</v>
      </c>
      <c r="R20" s="9">
        <v>112219.825</v>
      </c>
      <c r="S20" s="9">
        <v>0</v>
      </c>
      <c r="T20" s="9">
        <v>15.6</v>
      </c>
    </row>
    <row r="21" spans="1:20">
      <c r="A21" s="8" t="s">
        <v>36</v>
      </c>
      <c r="B21" s="9">
        <v>23817.820739999999</v>
      </c>
      <c r="C21" s="9">
        <v>9742.8706999999995</v>
      </c>
      <c r="D21" s="9">
        <v>3480.4822100000001</v>
      </c>
      <c r="E21" s="9">
        <v>4303.5046600000005</v>
      </c>
      <c r="F21" s="9">
        <v>3690.81169</v>
      </c>
      <c r="G21" s="9">
        <v>0</v>
      </c>
      <c r="H21" s="9">
        <v>739.06313</v>
      </c>
      <c r="I21" s="9">
        <v>0</v>
      </c>
      <c r="J21" s="9">
        <v>705.08789000000002</v>
      </c>
      <c r="K21" s="9">
        <v>139.37661</v>
      </c>
      <c r="L21" s="9">
        <v>24.538460000000001</v>
      </c>
      <c r="M21" s="9">
        <v>829.36199999999997</v>
      </c>
      <c r="N21" s="9">
        <v>0</v>
      </c>
      <c r="O21" s="9">
        <v>163.63001</v>
      </c>
      <c r="P21" s="9">
        <v>-0.90661999999999998</v>
      </c>
      <c r="Q21" s="9">
        <v>128673.62005</v>
      </c>
      <c r="R21" s="9">
        <v>136103.95851</v>
      </c>
      <c r="S21" s="9">
        <v>0</v>
      </c>
      <c r="T21" s="9">
        <v>4.5999999999999996</v>
      </c>
    </row>
    <row r="22" spans="1:20">
      <c r="A22" s="8" t="s">
        <v>37</v>
      </c>
      <c r="B22" s="9">
        <v>16489.018319999999</v>
      </c>
      <c r="C22" s="9">
        <v>10766.72558</v>
      </c>
      <c r="D22" s="9">
        <v>2353.7629400000001</v>
      </c>
      <c r="E22" s="9">
        <v>1688.0533899999998</v>
      </c>
      <c r="F22" s="9">
        <v>758.41445999999996</v>
      </c>
      <c r="G22" s="9">
        <v>0</v>
      </c>
      <c r="H22" s="9">
        <v>265.25503999999995</v>
      </c>
      <c r="I22" s="9">
        <v>0</v>
      </c>
      <c r="J22" s="9">
        <v>331.21701999999999</v>
      </c>
      <c r="K22" s="9">
        <v>86.764630000000011</v>
      </c>
      <c r="L22" s="9">
        <v>0</v>
      </c>
      <c r="M22" s="9">
        <v>96.110799999999998</v>
      </c>
      <c r="N22" s="9">
        <v>0</v>
      </c>
      <c r="O22" s="9">
        <v>142.33178000000001</v>
      </c>
      <c r="P22" s="9">
        <v>0.38268000000000002</v>
      </c>
      <c r="Q22" s="9">
        <v>78176.129459999996</v>
      </c>
      <c r="R22" s="9">
        <v>78491.797999999995</v>
      </c>
      <c r="S22" s="9">
        <v>0</v>
      </c>
      <c r="T22" s="9">
        <v>48.04</v>
      </c>
    </row>
    <row r="23" spans="1:20">
      <c r="A23" s="8" t="s">
        <v>38</v>
      </c>
      <c r="B23" s="9">
        <v>37191.67598</v>
      </c>
      <c r="C23" s="9">
        <v>21888.200670000002</v>
      </c>
      <c r="D23" s="9">
        <v>3794.5745699999998</v>
      </c>
      <c r="E23" s="9">
        <v>5900.3858</v>
      </c>
      <c r="F23" s="9">
        <v>3366.6495</v>
      </c>
      <c r="G23" s="9">
        <v>0</v>
      </c>
      <c r="H23" s="9">
        <v>901.35428999999999</v>
      </c>
      <c r="I23" s="9">
        <v>0</v>
      </c>
      <c r="J23" s="9">
        <v>814.71865000000003</v>
      </c>
      <c r="K23" s="9">
        <v>165.26343</v>
      </c>
      <c r="L23" s="9">
        <v>4.44339</v>
      </c>
      <c r="M23" s="9">
        <v>176.12448999999998</v>
      </c>
      <c r="N23" s="9">
        <v>0</v>
      </c>
      <c r="O23" s="9">
        <v>232.73828</v>
      </c>
      <c r="P23" s="9">
        <v>-52.777089999999994</v>
      </c>
      <c r="Q23" s="9">
        <v>176798.11986000001</v>
      </c>
      <c r="R23" s="9">
        <v>176784.51986</v>
      </c>
      <c r="S23" s="9">
        <v>0</v>
      </c>
      <c r="T23" s="9">
        <v>13.6</v>
      </c>
    </row>
    <row r="24" spans="1:20">
      <c r="A24" s="8" t="s">
        <v>39</v>
      </c>
      <c r="B24" s="9">
        <v>83422.158360000001</v>
      </c>
      <c r="C24" s="9">
        <v>51660.69455</v>
      </c>
      <c r="D24" s="9">
        <v>2633.8993700000001</v>
      </c>
      <c r="E24" s="9">
        <v>7297.98657</v>
      </c>
      <c r="F24" s="9">
        <v>9864.6965799999998</v>
      </c>
      <c r="G24" s="9">
        <v>0</v>
      </c>
      <c r="H24" s="9">
        <v>2090.8542900000002</v>
      </c>
      <c r="I24" s="9">
        <v>-3.0699999999999998E-3</v>
      </c>
      <c r="J24" s="9">
        <v>2409.4898800000001</v>
      </c>
      <c r="K24" s="9">
        <v>505.21355999999997</v>
      </c>
      <c r="L24" s="9">
        <v>469.17347999999998</v>
      </c>
      <c r="M24" s="9">
        <v>5681.6232599999994</v>
      </c>
      <c r="N24" s="9">
        <v>0</v>
      </c>
      <c r="O24" s="9">
        <v>808.52989000000002</v>
      </c>
      <c r="P24" s="9">
        <v>0</v>
      </c>
      <c r="Q24" s="9">
        <v>130664.56948999999</v>
      </c>
      <c r="R24" s="9">
        <v>137457.40400000001</v>
      </c>
      <c r="S24" s="9">
        <v>0</v>
      </c>
      <c r="T24" s="9">
        <v>44.3</v>
      </c>
    </row>
    <row r="25" spans="1:20">
      <c r="A25" s="8" t="s">
        <v>40</v>
      </c>
      <c r="B25" s="9">
        <v>73722.908260000011</v>
      </c>
      <c r="C25" s="9">
        <v>39823.082780000004</v>
      </c>
      <c r="D25" s="9">
        <v>5155.1266799999994</v>
      </c>
      <c r="E25" s="9">
        <v>8291.4355699999996</v>
      </c>
      <c r="F25" s="9">
        <v>8294.6854700000004</v>
      </c>
      <c r="G25" s="9">
        <v>0</v>
      </c>
      <c r="H25" s="9">
        <v>1752.79483</v>
      </c>
      <c r="I25" s="9">
        <v>0.16922000000000001</v>
      </c>
      <c r="J25" s="9">
        <v>7808.4710100000002</v>
      </c>
      <c r="K25" s="9">
        <v>370.62065999999999</v>
      </c>
      <c r="L25" s="9">
        <v>11.741</v>
      </c>
      <c r="M25" s="9">
        <v>1332.6986999999999</v>
      </c>
      <c r="N25" s="9">
        <v>0</v>
      </c>
      <c r="O25" s="9">
        <v>791.03664000000003</v>
      </c>
      <c r="P25" s="9">
        <v>91.045699999999997</v>
      </c>
      <c r="Q25" s="9">
        <v>279291.14902999997</v>
      </c>
      <c r="R25" s="9">
        <v>279479.36177999998</v>
      </c>
      <c r="S25" s="9">
        <v>0</v>
      </c>
      <c r="T25" s="9">
        <v>15</v>
      </c>
    </row>
    <row r="26" spans="1:20">
      <c r="A26" s="8" t="s">
        <v>41</v>
      </c>
      <c r="B26" s="9">
        <v>143598.45794999998</v>
      </c>
      <c r="C26" s="9">
        <v>77257.413849999997</v>
      </c>
      <c r="D26" s="9">
        <v>4924.3807999999999</v>
      </c>
      <c r="E26" s="9">
        <v>13323.907380000001</v>
      </c>
      <c r="F26" s="9">
        <v>16497.752059999999</v>
      </c>
      <c r="G26" s="9">
        <v>0</v>
      </c>
      <c r="H26" s="9">
        <v>3470.4944799999998</v>
      </c>
      <c r="I26" s="9">
        <v>13.11665</v>
      </c>
      <c r="J26" s="9">
        <v>11326.83304</v>
      </c>
      <c r="K26" s="9">
        <v>771.58061999999995</v>
      </c>
      <c r="L26" s="9">
        <v>2661.1829299999999</v>
      </c>
      <c r="M26" s="9">
        <v>9681.9686199999996</v>
      </c>
      <c r="N26" s="9">
        <v>75</v>
      </c>
      <c r="O26" s="9">
        <v>1515.58872</v>
      </c>
      <c r="P26" s="9">
        <v>2079.2388000000001</v>
      </c>
      <c r="Q26" s="9">
        <v>456911.49676000001</v>
      </c>
      <c r="R26" s="9">
        <v>458715.13931</v>
      </c>
      <c r="S26" s="9">
        <v>0</v>
      </c>
      <c r="T26" s="9">
        <v>101.65819999999999</v>
      </c>
    </row>
    <row r="27" spans="1:20">
      <c r="A27" s="8" t="s">
        <v>42</v>
      </c>
      <c r="B27" s="9">
        <v>1133842.4130299999</v>
      </c>
      <c r="C27" s="9">
        <v>549962.22499999998</v>
      </c>
      <c r="D27" s="9">
        <v>4800.1329599999999</v>
      </c>
      <c r="E27" s="9">
        <v>156768.63433</v>
      </c>
      <c r="F27" s="9">
        <v>166503.93777000002</v>
      </c>
      <c r="G27" s="9">
        <v>0</v>
      </c>
      <c r="H27" s="9">
        <v>33533.016750000003</v>
      </c>
      <c r="I27" s="9">
        <v>2.61442</v>
      </c>
      <c r="J27" s="9">
        <v>110007.71950000001</v>
      </c>
      <c r="K27" s="9">
        <v>5040.1829100000004</v>
      </c>
      <c r="L27" s="9">
        <v>9187.7476099999985</v>
      </c>
      <c r="M27" s="9">
        <v>75231.852109999993</v>
      </c>
      <c r="N27" s="9">
        <v>0</v>
      </c>
      <c r="O27" s="9">
        <v>22587.47421</v>
      </c>
      <c r="P27" s="9">
        <v>216.87546</v>
      </c>
      <c r="Q27" s="9">
        <v>2157747.84644</v>
      </c>
      <c r="R27" s="9">
        <v>2164578.4184599998</v>
      </c>
      <c r="S27" s="9">
        <v>0</v>
      </c>
      <c r="T27" s="9">
        <v>54.4</v>
      </c>
    </row>
    <row r="28" spans="1:20" s="12" customFormat="1">
      <c r="A28" s="10" t="s">
        <v>43</v>
      </c>
      <c r="B28" s="11">
        <v>2006018.8465100001</v>
      </c>
      <c r="C28" s="11">
        <v>1014849.21947</v>
      </c>
      <c r="D28" s="11">
        <v>77172.555980000005</v>
      </c>
      <c r="E28" s="11">
        <v>255320.77395</v>
      </c>
      <c r="F28" s="11">
        <v>264206.92058999999</v>
      </c>
      <c r="G28" s="11">
        <v>0</v>
      </c>
      <c r="H28" s="11">
        <v>55386.133379999999</v>
      </c>
      <c r="I28" s="11">
        <v>19.350380000000001</v>
      </c>
      <c r="J28" s="11">
        <v>157845.99347999998</v>
      </c>
      <c r="K28" s="11">
        <v>9829.8371099999986</v>
      </c>
      <c r="L28" s="11">
        <v>14240.411039999999</v>
      </c>
      <c r="M28" s="11">
        <v>118405.88033</v>
      </c>
      <c r="N28" s="11">
        <v>165.5</v>
      </c>
      <c r="O28" s="11">
        <v>35144.139869999999</v>
      </c>
      <c r="P28" s="11">
        <v>3432.1309300000003</v>
      </c>
      <c r="Q28" s="11">
        <v>5650216.8483299995</v>
      </c>
      <c r="R28" s="11">
        <v>5725944.2123599993</v>
      </c>
      <c r="S28" s="11">
        <v>0</v>
      </c>
      <c r="T28" s="11">
        <v>1993.61347</v>
      </c>
    </row>
  </sheetData>
  <mergeCells count="1">
    <mergeCell ref="D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Исполнение</vt:lpstr>
      <vt:lpstr>Темп роста</vt:lpstr>
      <vt:lpstr>Исполнение МБ</vt:lpstr>
      <vt:lpstr>Исполнение!Заголовки_для_печати</vt:lpstr>
      <vt:lpstr>Исполнение!Область_печати</vt:lpstr>
      <vt:lpstr>'Исполнение МБ'!Область_печати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2015-09-04T14:20:19Z</dcterms:modified>
</cp:coreProperties>
</file>